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DS\2024\du lieu mo\"/>
    </mc:Choice>
  </mc:AlternateContent>
  <xr:revisionPtr revIDLastSave="0" documentId="8_{A7B3CCFC-6C16-4C35-ADB5-2E02023EDA0B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Biểu tổng hợp" sheetId="1" r:id="rId1"/>
    <sheet name="TP. Châu Đốc" sheetId="2" r:id="rId2"/>
    <sheet name="TP. Long Xuyên" sheetId="3" r:id="rId3"/>
    <sheet name="Tx. Tịnh Biên" sheetId="4" r:id="rId4"/>
    <sheet name="Tx. Tân Châu" sheetId="5" r:id="rId5"/>
    <sheet name="H. Thoại Sơn" sheetId="6" r:id="rId6"/>
    <sheet name="H. Tri Tôn" sheetId="7" r:id="rId7"/>
    <sheet name="H. Châu Thành" sheetId="8" r:id="rId8"/>
    <sheet name="H. Châu Phú" sheetId="9" r:id="rId9"/>
    <sheet name="H. Chợ Mới" sheetId="10" r:id="rId10"/>
    <sheet name="H. Phú Tân" sheetId="11" r:id="rId11"/>
    <sheet name="H. An Phú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EV9VfAVv1iNWL8sCy1R7x7Gy/tkyZ8gUrPdLOdXGgTA="/>
    </ext>
  </extLst>
</workbook>
</file>

<file path=xl/calcChain.xml><?xml version="1.0" encoding="utf-8"?>
<calcChain xmlns="http://schemas.openxmlformats.org/spreadsheetml/2006/main">
  <c r="AD8" i="12" l="1"/>
  <c r="AC8" i="12"/>
  <c r="AB8" i="12"/>
  <c r="AA8" i="12"/>
  <c r="Z8" i="12"/>
  <c r="Y8" i="12"/>
  <c r="X8" i="12"/>
  <c r="W8" i="12"/>
  <c r="V8" i="12"/>
  <c r="U8" i="12"/>
  <c r="T8" i="12"/>
  <c r="R8" i="12"/>
  <c r="Q8" i="12"/>
  <c r="P8" i="12"/>
  <c r="O8" i="12"/>
  <c r="N8" i="12"/>
  <c r="AD8" i="11"/>
  <c r="AC8" i="11"/>
  <c r="AB8" i="11"/>
  <c r="AA8" i="11"/>
  <c r="Z8" i="11"/>
  <c r="Y8" i="11"/>
  <c r="X8" i="11"/>
  <c r="W8" i="11"/>
  <c r="V8" i="11"/>
  <c r="U8" i="11"/>
  <c r="T8" i="11"/>
  <c r="R8" i="11"/>
  <c r="Q8" i="11"/>
  <c r="P8" i="11"/>
  <c r="O8" i="11"/>
  <c r="N8" i="11"/>
  <c r="AD8" i="10"/>
  <c r="AC8" i="10"/>
  <c r="AB8" i="10"/>
  <c r="AA8" i="10"/>
  <c r="Z8" i="10"/>
  <c r="Y8" i="10"/>
  <c r="X8" i="10"/>
  <c r="W8" i="10"/>
  <c r="V8" i="10"/>
  <c r="U8" i="10"/>
  <c r="T8" i="10"/>
  <c r="R8" i="10"/>
  <c r="Q8" i="10"/>
  <c r="P8" i="10"/>
  <c r="O8" i="10"/>
  <c r="N8" i="10"/>
  <c r="AD8" i="9"/>
  <c r="AC8" i="9"/>
  <c r="AB8" i="9"/>
  <c r="AA8" i="9"/>
  <c r="Z8" i="9"/>
  <c r="Y8" i="9"/>
  <c r="X8" i="9"/>
  <c r="W8" i="9"/>
  <c r="V8" i="9"/>
  <c r="U8" i="9"/>
  <c r="T8" i="9"/>
  <c r="R8" i="9"/>
  <c r="Q8" i="9"/>
  <c r="P8" i="9"/>
  <c r="O8" i="9"/>
  <c r="N8" i="9"/>
  <c r="AD8" i="8"/>
  <c r="AC8" i="8"/>
  <c r="AB8" i="8"/>
  <c r="AA8" i="8"/>
  <c r="Z8" i="8"/>
  <c r="Y8" i="8"/>
  <c r="X8" i="8"/>
  <c r="W8" i="8"/>
  <c r="V8" i="8"/>
  <c r="U8" i="8"/>
  <c r="T8" i="8"/>
  <c r="R8" i="8"/>
  <c r="Q8" i="8"/>
  <c r="P8" i="8"/>
  <c r="O8" i="8"/>
  <c r="N8" i="8"/>
  <c r="AD8" i="7"/>
  <c r="AC8" i="7"/>
  <c r="AB8" i="7"/>
  <c r="AA8" i="7"/>
  <c r="Z8" i="7"/>
  <c r="Y8" i="7"/>
  <c r="X8" i="7"/>
  <c r="W8" i="7"/>
  <c r="V8" i="7"/>
  <c r="U8" i="7"/>
  <c r="T8" i="7"/>
  <c r="R8" i="7"/>
  <c r="Q8" i="7"/>
  <c r="P8" i="7"/>
  <c r="O8" i="7"/>
  <c r="N8" i="7"/>
  <c r="AD8" i="6"/>
  <c r="AC8" i="6"/>
  <c r="AB8" i="6"/>
  <c r="AA8" i="6"/>
  <c r="Z8" i="6"/>
  <c r="Y8" i="6"/>
  <c r="X8" i="6"/>
  <c r="W8" i="6"/>
  <c r="V8" i="6"/>
  <c r="U8" i="6"/>
  <c r="T8" i="6"/>
  <c r="R8" i="6"/>
  <c r="Q8" i="6"/>
  <c r="P8" i="6"/>
  <c r="O8" i="6"/>
  <c r="N8" i="6"/>
  <c r="AD8" i="5"/>
  <c r="AC8" i="5"/>
  <c r="AB8" i="5"/>
  <c r="AA8" i="5"/>
  <c r="Z8" i="5"/>
  <c r="Y8" i="5"/>
  <c r="X8" i="5"/>
  <c r="W8" i="5"/>
  <c r="V8" i="5"/>
  <c r="U8" i="5"/>
  <c r="T8" i="5"/>
  <c r="R8" i="5"/>
  <c r="Q8" i="5"/>
  <c r="P8" i="5"/>
  <c r="O8" i="5"/>
  <c r="N8" i="5"/>
  <c r="AD8" i="4"/>
  <c r="AC8" i="4"/>
  <c r="AB8" i="4"/>
  <c r="AA8" i="4"/>
  <c r="Z8" i="4"/>
  <c r="Y8" i="4"/>
  <c r="X8" i="4"/>
  <c r="W8" i="4"/>
  <c r="V8" i="4"/>
  <c r="U8" i="4"/>
  <c r="T8" i="4"/>
  <c r="R8" i="4"/>
  <c r="Q8" i="4"/>
  <c r="P8" i="4"/>
  <c r="O8" i="4"/>
  <c r="N8" i="4"/>
  <c r="AD8" i="3"/>
  <c r="AC8" i="3"/>
  <c r="AB8" i="3"/>
  <c r="AA8" i="3"/>
  <c r="Z8" i="3"/>
  <c r="Y8" i="3"/>
  <c r="X8" i="3"/>
  <c r="W8" i="3"/>
  <c r="V8" i="3"/>
  <c r="U8" i="3"/>
  <c r="T8" i="3"/>
  <c r="R8" i="3"/>
  <c r="Q8" i="3"/>
  <c r="P8" i="3"/>
  <c r="O8" i="3"/>
  <c r="N8" i="3"/>
  <c r="AD8" i="2"/>
  <c r="AC8" i="2"/>
  <c r="AB8" i="2"/>
  <c r="AA8" i="2"/>
  <c r="Z8" i="2"/>
  <c r="Y8" i="2"/>
  <c r="X8" i="2"/>
  <c r="W8" i="2"/>
  <c r="V8" i="2"/>
  <c r="U8" i="2"/>
  <c r="T8" i="2"/>
  <c r="R8" i="2"/>
  <c r="Q8" i="2"/>
  <c r="P8" i="2"/>
  <c r="O8" i="2"/>
  <c r="N8" i="2"/>
  <c r="P60" i="1"/>
  <c r="K60" i="1"/>
  <c r="J60" i="1"/>
  <c r="I60" i="1"/>
  <c r="H60" i="1"/>
  <c r="G60" i="1"/>
  <c r="F60" i="1"/>
  <c r="E60" i="1" s="1"/>
  <c r="D60" i="1" s="1"/>
  <c r="P59" i="1"/>
  <c r="K59" i="1"/>
  <c r="J59" i="1"/>
  <c r="I59" i="1"/>
  <c r="H59" i="1"/>
  <c r="G59" i="1"/>
  <c r="F59" i="1"/>
  <c r="E59" i="1" s="1"/>
  <c r="D59" i="1" s="1"/>
  <c r="P58" i="1"/>
  <c r="K58" i="1"/>
  <c r="J58" i="1"/>
  <c r="I58" i="1"/>
  <c r="H58" i="1"/>
  <c r="G58" i="1"/>
  <c r="E58" i="1" s="1"/>
  <c r="D58" i="1" s="1"/>
  <c r="F58" i="1"/>
  <c r="P57" i="1"/>
  <c r="K57" i="1"/>
  <c r="J57" i="1"/>
  <c r="I57" i="1"/>
  <c r="H57" i="1"/>
  <c r="G57" i="1"/>
  <c r="E57" i="1" s="1"/>
  <c r="D57" i="1" s="1"/>
  <c r="F57" i="1"/>
  <c r="P56" i="1"/>
  <c r="K56" i="1"/>
  <c r="J56" i="1"/>
  <c r="I56" i="1"/>
  <c r="H56" i="1"/>
  <c r="G56" i="1"/>
  <c r="E56" i="1" s="1"/>
  <c r="D56" i="1" s="1"/>
  <c r="F56" i="1"/>
  <c r="P55" i="1"/>
  <c r="K55" i="1"/>
  <c r="J55" i="1"/>
  <c r="I55" i="1"/>
  <c r="H55" i="1"/>
  <c r="G55" i="1"/>
  <c r="E55" i="1" s="1"/>
  <c r="D55" i="1" s="1"/>
  <c r="F55" i="1"/>
  <c r="P54" i="1"/>
  <c r="K54" i="1"/>
  <c r="J54" i="1"/>
  <c r="I54" i="1"/>
  <c r="H54" i="1"/>
  <c r="G54" i="1"/>
  <c r="F54" i="1"/>
  <c r="E54" i="1"/>
  <c r="D54" i="1"/>
  <c r="P53" i="1"/>
  <c r="K53" i="1"/>
  <c r="J53" i="1"/>
  <c r="I53" i="1"/>
  <c r="H53" i="1"/>
  <c r="G53" i="1"/>
  <c r="F53" i="1"/>
  <c r="E53" i="1"/>
  <c r="D53" i="1"/>
  <c r="P52" i="1"/>
  <c r="K52" i="1"/>
  <c r="K49" i="1" s="1"/>
  <c r="J52" i="1"/>
  <c r="J49" i="1" s="1"/>
  <c r="K9" i="1" s="1"/>
  <c r="I52" i="1"/>
  <c r="H52" i="1"/>
  <c r="G52" i="1"/>
  <c r="E52" i="1" s="1"/>
  <c r="D52" i="1" s="1"/>
  <c r="F52" i="1"/>
  <c r="P51" i="1"/>
  <c r="K51" i="1"/>
  <c r="J51" i="1"/>
  <c r="I51" i="1"/>
  <c r="H51" i="1"/>
  <c r="G51" i="1"/>
  <c r="E51" i="1" s="1"/>
  <c r="D51" i="1" s="1"/>
  <c r="P50" i="1"/>
  <c r="P49" i="1" s="1"/>
  <c r="K50" i="1"/>
  <c r="J50" i="1"/>
  <c r="I50" i="1"/>
  <c r="H50" i="1"/>
  <c r="G50" i="1"/>
  <c r="G49" i="1" s="1"/>
  <c r="F50" i="1"/>
  <c r="E50" i="1" s="1"/>
  <c r="D50" i="1" s="1"/>
  <c r="T49" i="1"/>
  <c r="S49" i="1"/>
  <c r="R49" i="1"/>
  <c r="Q49" i="1"/>
  <c r="O49" i="1"/>
  <c r="N49" i="1"/>
  <c r="M49" i="1"/>
  <c r="L49" i="1"/>
  <c r="I49" i="1"/>
  <c r="H49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E39" i="1" s="1"/>
  <c r="J35" i="1"/>
  <c r="I35" i="1"/>
  <c r="H35" i="1"/>
  <c r="G35" i="1"/>
  <c r="F35" i="1"/>
  <c r="E35" i="1"/>
  <c r="J34" i="1"/>
  <c r="I34" i="1"/>
  <c r="H34" i="1"/>
  <c r="G34" i="1"/>
  <c r="F34" i="1"/>
  <c r="E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Q30" i="1"/>
  <c r="G22" i="1" s="1"/>
  <c r="J30" i="1"/>
  <c r="I30" i="1"/>
  <c r="H30" i="1"/>
  <c r="G30" i="1"/>
  <c r="F30" i="1"/>
  <c r="E30" i="1"/>
  <c r="Q29" i="1"/>
  <c r="P29" i="1"/>
  <c r="O29" i="1"/>
  <c r="N29" i="1"/>
  <c r="J29" i="1"/>
  <c r="I29" i="1"/>
  <c r="I39" i="1" s="1"/>
  <c r="N38" i="1" s="1"/>
  <c r="H29" i="1"/>
  <c r="H39" i="1" s="1"/>
  <c r="N37" i="1" s="1"/>
  <c r="G29" i="1"/>
  <c r="F29" i="1"/>
  <c r="E29" i="1"/>
  <c r="Q28" i="1"/>
  <c r="P28" i="1"/>
  <c r="O28" i="1"/>
  <c r="N28" i="1"/>
  <c r="N30" i="1" s="1"/>
  <c r="G19" i="1" s="1"/>
  <c r="J28" i="1"/>
  <c r="J39" i="1" s="1"/>
  <c r="N39" i="1" s="1"/>
  <c r="I28" i="1"/>
  <c r="H28" i="1"/>
  <c r="G28" i="1"/>
  <c r="G39" i="1" s="1"/>
  <c r="N36" i="1" s="1"/>
  <c r="F28" i="1"/>
  <c r="F39" i="1" s="1"/>
  <c r="N35" i="1" s="1"/>
  <c r="E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C23" i="1"/>
  <c r="Q22" i="1"/>
  <c r="P22" i="1"/>
  <c r="O22" i="1"/>
  <c r="N22" i="1"/>
  <c r="C22" i="1"/>
  <c r="Q21" i="1"/>
  <c r="P21" i="1"/>
  <c r="O21" i="1"/>
  <c r="O30" i="1" s="1"/>
  <c r="G20" i="1" s="1"/>
  <c r="N21" i="1"/>
  <c r="Q20" i="1"/>
  <c r="P20" i="1"/>
  <c r="O20" i="1"/>
  <c r="N20" i="1"/>
  <c r="C20" i="1"/>
  <c r="C18" i="1" s="1"/>
  <c r="Q19" i="1"/>
  <c r="P19" i="1"/>
  <c r="P30" i="1" s="1"/>
  <c r="G21" i="1" s="1"/>
  <c r="O19" i="1"/>
  <c r="N19" i="1"/>
  <c r="C19" i="1"/>
  <c r="G8" i="1"/>
  <c r="G18" i="1" l="1"/>
  <c r="H22" i="1" s="1"/>
  <c r="H19" i="1"/>
  <c r="L9" i="1"/>
  <c r="N33" i="1"/>
  <c r="O36" i="1" s="1"/>
  <c r="N34" i="1"/>
  <c r="O34" i="1" s="1"/>
  <c r="D49" i="1"/>
  <c r="H20" i="1"/>
  <c r="H21" i="1"/>
  <c r="O35" i="1"/>
  <c r="F49" i="1"/>
  <c r="E49" i="1" s="1"/>
  <c r="O37" i="1" l="1"/>
  <c r="O39" i="1"/>
  <c r="O38" i="1"/>
</calcChain>
</file>

<file path=xl/sharedStrings.xml><?xml version="1.0" encoding="utf-8"?>
<sst xmlns="http://schemas.openxmlformats.org/spreadsheetml/2006/main" count="2351" uniqueCount="895">
  <si>
    <t>BAN CHỈ ĐẠO CÁC CHƯƠNG TRÌNH MỤC TIÊU QUỐC GIA TỈNH AN GIANG
VĂN PHÒNG ĐIỀU PHỐI XÂY DỰNG NÔNG THÔN MỚI</t>
  </si>
  <si>
    <t>Quản lý số liệu về Chủ thể và Sản phẩm đạt chứng nhận OCOP trên địa bàn tỉnh An Giang</t>
  </si>
  <si>
    <t>Thời gian cập nhật báo cáo: tháng 11 năm 2024</t>
  </si>
  <si>
    <t>Tổng sản phẩm đạt chứng nhận OCOP</t>
  </si>
  <si>
    <t>TS sản phẩm đạt chứng nhận OCOP</t>
  </si>
  <si>
    <t>Ghi Chú</t>
  </si>
  <si>
    <t>Chủ thể</t>
  </si>
  <si>
    <t>Sản phẩm đưa lên sàn TMĐT</t>
  </si>
  <si>
    <t>Tỷ lệ %</t>
  </si>
  <si>
    <t>Sản phẩm đạt chứng nhận 5 sao:</t>
  </si>
  <si>
    <t>HTX</t>
  </si>
  <si>
    <t>Số sản phẩm đưa lên sàn TMĐT</t>
  </si>
  <si>
    <t>sản phẩm tiềm năng 5 sao</t>
  </si>
  <si>
    <t>14 sản phẩm 4 sao (3 tiềm năng 5 sao)</t>
  </si>
  <si>
    <t>THT</t>
  </si>
  <si>
    <t>Sản phẩm đạt chứng nhận 4 sao:</t>
  </si>
  <si>
    <t>Doanh nghiệp/cty</t>
  </si>
  <si>
    <t>Sản phẩm tiềm năng 4 sao</t>
  </si>
  <si>
    <t>149 sản phẩm 3 sao (3 sản phẩm tiềm năng 4 sao)</t>
  </si>
  <si>
    <t>HKD/cơ sở sản xuất</t>
  </si>
  <si>
    <t>Sản phẩm đạt chứng nhận 3 sao:</t>
  </si>
  <si>
    <t>Tổng sản phẩm đạt chứng nhận OCOP còn thời hạn 36 tháng</t>
  </si>
  <si>
    <t>STT</t>
  </si>
  <si>
    <t>Đơn Vị</t>
  </si>
  <si>
    <t>Sản phẩm đạt chứng nhận 5 sao</t>
  </si>
  <si>
    <t>Huyện Thoại Sơn</t>
  </si>
  <si>
    <t>10 sản phẩm 4 sao (3 tiềm năng 5 sao)</t>
  </si>
  <si>
    <t>Thành phố Châu Đốc</t>
  </si>
  <si>
    <t>Sản phẩm đạt chứng nhận 4 sao</t>
  </si>
  <si>
    <t>Thành phố Long Xuyên</t>
  </si>
  <si>
    <t>132 sản phẩm 3 sao (3 sản phẩm tiềm năng 4 sao)</t>
  </si>
  <si>
    <t>Huyện Châu Phú</t>
  </si>
  <si>
    <t>Sản phẩm đạt chứng nhận 3 sao</t>
  </si>
  <si>
    <t>Thị xã Tân Châu</t>
  </si>
  <si>
    <t>Huyện An Phú</t>
  </si>
  <si>
    <t>Huyện Chợ Mới</t>
  </si>
  <si>
    <t>Thị xã Tịnh Biên</t>
  </si>
  <si>
    <t>Thực Phẩm</t>
  </si>
  <si>
    <t xml:space="preserve">Đồ Uống </t>
  </si>
  <si>
    <t>Dược liệu và SP từ Dược liệu</t>
  </si>
  <si>
    <t>Thủ công Mỹ nghệ</t>
  </si>
  <si>
    <t>Sinh vật cảnh</t>
  </si>
  <si>
    <t>SP Du Lịch</t>
  </si>
  <si>
    <t>Huyện Tri Tôn</t>
  </si>
  <si>
    <t>Huyện Phú Tân</t>
  </si>
  <si>
    <t>Huyện Châu Thành</t>
  </si>
  <si>
    <t>Tổng</t>
  </si>
  <si>
    <t>Nhóm ngành</t>
  </si>
  <si>
    <t>SP Thực phẩm</t>
  </si>
  <si>
    <t>SP Đồ uống</t>
  </si>
  <si>
    <t xml:space="preserve">SP Dược liệu </t>
  </si>
  <si>
    <t>SP Thủ công Mỹ nghệ</t>
  </si>
  <si>
    <t>SP Sinh vật cảnh</t>
  </si>
  <si>
    <t xml:space="preserve">Các Văn bản Thông Báo hết hạng 36 tháng </t>
  </si>
  <si>
    <t>Hết hạn 20/4/2023</t>
  </si>
  <si>
    <t>TB: 118/SNNPTNT ngày 27/6/2023</t>
  </si>
  <si>
    <t>6 sản phẩm</t>
  </si>
  <si>
    <t>Hết hạn 21/9/2023</t>
  </si>
  <si>
    <t>TB: 176/SNNPTNT ngày 02/10/2023</t>
  </si>
  <si>
    <t>30 sản phẩm</t>
  </si>
  <si>
    <t>Hết hạn 14/4/2024</t>
  </si>
  <si>
    <t>TB: 103/TB-SNNPTNT ngày 19/4/2024</t>
  </si>
  <si>
    <t>10 sản phẩm</t>
  </si>
  <si>
    <t>Ngưng hoạt động</t>
  </si>
  <si>
    <t>2 sản phẩm</t>
  </si>
  <si>
    <t>THỐNG KÊ KẾT QUẢ THỰC HIỆN CÔNG TÁC ĐÁNH GIÁ, PHÂN HẠNG SẢN PHẨM OCOP
CÁC HUYỆN, THỊ XÃ, THÀNH PHỐ TRÊN ĐỊA BÀN TỈNH AN GIANG</t>
  </si>
  <si>
    <t>Đơn vị</t>
  </si>
  <si>
    <t>Tổng cộng</t>
  </si>
  <si>
    <t>Sản phẩm OCOP
đạt chứng nhận còn thời hạn</t>
  </si>
  <si>
    <t>Sàn Thương mại điện tử</t>
  </si>
  <si>
    <r>
      <rPr>
        <b/>
        <sz val="14"/>
        <color theme="1"/>
        <rFont val="Times New Roman"/>
        <family val="1"/>
      </rPr>
      <t>Công tác đánh giá, phân hạng</t>
    </r>
    <r>
      <rPr>
        <b/>
        <sz val="13"/>
        <color theme="1"/>
        <rFont val="Times New Roman"/>
        <family val="1"/>
      </rPr>
      <t xml:space="preserve">
trong năm 2023</t>
    </r>
  </si>
  <si>
    <r>
      <rPr>
        <b/>
        <sz val="14"/>
        <color rgb="FFFF0000"/>
        <rFont val="Times New Roman"/>
        <family val="1"/>
      </rPr>
      <t>Công tác đánh giá, phân hạng</t>
    </r>
    <r>
      <rPr>
        <b/>
        <sz val="13"/>
        <color rgb="FFFF0000"/>
        <rFont val="Times New Roman"/>
        <family val="1"/>
      </rPr>
      <t xml:space="preserve">
trong năm 2024</t>
    </r>
  </si>
  <si>
    <t>Tổng số</t>
  </si>
  <si>
    <t>5 sao</t>
  </si>
  <si>
    <t>Tiềm năng 5 sao</t>
  </si>
  <si>
    <t>4 sao</t>
  </si>
  <si>
    <t>3 sao</t>
  </si>
  <si>
    <t>Số đợt đánh giá, phân hạng</t>
  </si>
  <si>
    <t>Đơn vị: Văn phòng Điều phối Chương trình mục tiêu quốc gia xây dựng nông thôn mới tỉnh An Giang</t>
  </si>
  <si>
    <t>Địa chỉ: Số 04, Nguyễn Du, phường Mỹ Bình, thành phố Long Xuyên, tỉnh An Giang</t>
  </si>
  <si>
    <t>Cán bộ phụ trách: Nguyễn Trọng Nghĩa (Điện thoại: 0973.456.759 - Email: ntnghia04@angiang.gov.vn; nguyennghia.ptnt@gmail.com)</t>
  </si>
  <si>
    <t>Quản lý số liệu về Chủ thể và Sản phẩm đạt chứng nhận OCOP trên địa bàn tỉnh An Giang - Thành phố Châu Đốc</t>
  </si>
  <si>
    <t>Thời gian cập nhật báo cáo: tháng 10 năm 2024</t>
  </si>
  <si>
    <t>Tên sản phẩm</t>
  </si>
  <si>
    <t>Địa chỉ</t>
  </si>
  <si>
    <t>Giám đốc</t>
  </si>
  <si>
    <t>Email</t>
  </si>
  <si>
    <t>Điện thoại liên hệ</t>
  </si>
  <si>
    <t>Quyết định (Lần 1)</t>
  </si>
  <si>
    <t>Quyết định (Lần 2)</t>
  </si>
  <si>
    <t>Xếp hạng</t>
  </si>
  <si>
    <t>Thời hạn hiệu lực chứng nhận OCOP
(từ ngày….. Đến ngày….)</t>
  </si>
  <si>
    <t>Loại hình tổ chức sản xuất</t>
  </si>
  <si>
    <t xml:space="preserve">Nhóm sản phẩm OCOP </t>
  </si>
  <si>
    <t>Đưa lên sàn TMĐT</t>
  </si>
  <si>
    <t>Họ và tên</t>
  </si>
  <si>
    <t>Nam/Nữ</t>
  </si>
  <si>
    <t>Ngày tháng năm sinh</t>
  </si>
  <si>
    <t>Quyết định</t>
  </si>
  <si>
    <t>Số điểm</t>
  </si>
  <si>
    <t>Tiềm năng 4 sao</t>
  </si>
  <si>
    <t>Doanh nghiệp</t>
  </si>
  <si>
    <t>HKD Cơ sở sx</t>
  </si>
  <si>
    <t>Thực phẩm</t>
  </si>
  <si>
    <t>Đồ uống</t>
  </si>
  <si>
    <t>Sản phẩm Dược liệu</t>
  </si>
  <si>
    <t>Sinh Vật cảnh</t>
  </si>
  <si>
    <t xml:space="preserve">Dịch vụ du lịch </t>
  </si>
  <si>
    <t>Đã có</t>
  </si>
  <si>
    <t>Tên sàn TMĐT</t>
  </si>
  <si>
    <t xml:space="preserve"> </t>
  </si>
  <si>
    <t>Lạp xưởng</t>
  </si>
  <si>
    <t>Cơ sở Minh Hương</t>
  </si>
  <si>
    <t>Số 89, đường Nguyễn Văn Thoại, phường Châu Phú B, thành phố Châu Đốc</t>
  </si>
  <si>
    <t>Huỳnh Duy Khương</t>
  </si>
  <si>
    <t>Nam</t>
  </si>
  <si>
    <t>huynhkhoi78910@gmail.com</t>
  </si>
  <si>
    <t>0909 080 805</t>
  </si>
  <si>
    <t>3019/QĐ-UBND ngày 20/12/2021</t>
  </si>
  <si>
    <t>x</t>
  </si>
  <si>
    <t>20/12/2021 - 20/12/2024</t>
  </si>
  <si>
    <t>OCOP An Giang</t>
  </si>
  <si>
    <t>Linh Châu Quách tửu</t>
  </si>
  <si>
    <t>Cơ sở Trâm Quân</t>
  </si>
  <si>
    <t>Số 1018-1020, đường Tôn Đức Thắng, phường Vĩnh Mỹ, Thành phố Châu Đốc</t>
  </si>
  <si>
    <t>Lê Bá Thọ</t>
  </si>
  <si>
    <t>linhchauquachtuu@gmail.com</t>
  </si>
  <si>
    <t>0971087108</t>
  </si>
  <si>
    <t>Mãng cầu hoàng hậu</t>
  </si>
  <si>
    <t>Hộ kinh doanh Liên Xương</t>
  </si>
  <si>
    <t>ấp Mỹ An, xã Vĩnh Châu, thành phố Châu Đốc</t>
  </si>
  <si>
    <t>Lê Dũng Mạnh</t>
  </si>
  <si>
    <t>thanhnhanlienxuong@gmail.com</t>
  </si>
  <si>
    <t>86/QĐ-UBND ngày 27/01/2023</t>
  </si>
  <si>
    <t>27/01/2023 - 27/01/2026</t>
  </si>
  <si>
    <t>Thanh nhãn Liên Xương</t>
  </si>
  <si>
    <t>Vĩnh Châu, Châu Đốc, AG</t>
  </si>
  <si>
    <t>0988.662.217</t>
  </si>
  <si>
    <t>Quyết định 1957/QĐ-UBND ngày 20/12/2023</t>
  </si>
  <si>
    <t>62,9</t>
  </si>
  <si>
    <t>20/12/2023 - 20/12/2026</t>
  </si>
  <si>
    <t>Rượu thốt nốt Minh Thiện</t>
  </si>
  <si>
    <t>Hộ kinh doanh Minh Thiện</t>
  </si>
  <si>
    <t>Khóm Vĩnh Xuyên, phường Núi Sam, thành phố Châu Đốc</t>
  </si>
  <si>
    <t>Tạ Minh Thiện</t>
  </si>
  <si>
    <t>tathien668@gmail.com</t>
  </si>
  <si>
    <t>Rượu vang thốt nốt Minh Thiện</t>
  </si>
  <si>
    <t>phường Núi Sam, Thành phố Châu Đốc, Tỉnh An Giang</t>
  </si>
  <si>
    <t>0334.766.767</t>
  </si>
  <si>
    <t>57,9</t>
  </si>
  <si>
    <t>Mắm cá chốt</t>
  </si>
  <si>
    <t>Cơ sở Bà Giáo Khoẻ “7777777”</t>
  </si>
  <si>
    <t>Phường Châu Phú B, thành phố Châu Đốc</t>
  </si>
  <si>
    <t>Nguyễn Thị Thúy Hằng</t>
  </si>
  <si>
    <t>Nữ</t>
  </si>
  <si>
    <t>Thuyhanghadi65@gmail.com</t>
  </si>
  <si>
    <t>Mắm cá sặc</t>
  </si>
  <si>
    <t>Mắm cá trèn</t>
  </si>
  <si>
    <t>Mắm cá Linh</t>
  </si>
  <si>
    <t>Cơ sở Bà Giáo Khỏe 7777777</t>
  </si>
  <si>
    <t>Số 131 đường Hoàng Diệu, phường Châu Phú B, thành phố Châu Đốc</t>
  </si>
  <si>
    <t>0913767630</t>
  </si>
  <si>
    <t>Nước màu thốt nốt vị ngọt</t>
  </si>
  <si>
    <t>Công ty TNHH Thảo Hương</t>
  </si>
  <si>
    <t>Phường Châu Phú A, Thành Phố Châu Đốc, Tỉnh An Giang</t>
  </si>
  <si>
    <t>Thái Quốc Huy</t>
  </si>
  <si>
    <t>0903.132.929</t>
  </si>
  <si>
    <t>Quyết định 2217/QĐ-UBND ngày 21/09/2020</t>
  </si>
  <si>
    <t>74,5</t>
  </si>
  <si>
    <t>Mắm Thái</t>
  </si>
  <si>
    <t>Hộ kinh doanh Cô Tư Ấu</t>
  </si>
  <si>
    <t>phường Núi Sam, thành phố Châu Đốc, tỉnh An Giang.</t>
  </si>
  <si>
    <t>Võ Xuân Thùy Linh</t>
  </si>
  <si>
    <t>0359.548.758</t>
  </si>
  <si>
    <t>71,4</t>
  </si>
  <si>
    <t>Bò viên</t>
  </si>
  <si>
    <t>Hộ kinh doanh Hiếu Học</t>
  </si>
  <si>
    <t>xã Vĩnh Tế, thành phố Châu Đốc, tỉnh An Giang</t>
  </si>
  <si>
    <t>Võ Minh Phước</t>
  </si>
  <si>
    <t>0702.557.979</t>
  </si>
  <si>
    <t>54,4</t>
  </si>
  <si>
    <t>Quản lý số liệu về Chủ thể và Sản phẩm đạt chứng nhận OCOP trên địa bàn tỉnh An Giang - Thành phố Long Xuyên</t>
  </si>
  <si>
    <t>Sàn thương mại điện tử</t>
  </si>
  <si>
    <t>HKDCơ sở sx</t>
  </si>
  <si>
    <t>Bắp non đóng hộp</t>
  </si>
  <si>
    <t>Công ty Cổ phần thực phẩm rau quả An Giang</t>
  </si>
  <si>
    <t>69-71-73 Nguyễn Huệ, phường Mỹ Long, thành phố Long Xuyên</t>
  </si>
  <si>
    <t>Nguyễn Ngọc Vinh</t>
  </si>
  <si>
    <t>antesco@antesco.com</t>
  </si>
  <si>
    <t>02963841460</t>
  </si>
  <si>
    <t>X</t>
  </si>
  <si>
    <t>lazada, shopee</t>
  </si>
  <si>
    <t>Thốt nốt đóng lon</t>
  </si>
  <si>
    <t>Công ty cổ phần rau củ quả thực phẩm An Giang</t>
  </si>
  <si>
    <t>phường Mỹ Long, Thành phố Long Xuyên, tỉnh An Giang</t>
  </si>
  <si>
    <t>Nguyễn Hoàng Minh</t>
  </si>
  <si>
    <t>02963841960</t>
  </si>
  <si>
    <t>Quyết định 
số 912/QĐ-UBND ngày 4/6/2024</t>
  </si>
  <si>
    <t>04/06/2024 - 04/06/2027</t>
  </si>
  <si>
    <t>Mắm cá linh chưng</t>
  </si>
  <si>
    <t>Công ty cổ phần rau quả thực phẩm An Giang</t>
  </si>
  <si>
    <t>Quyết định 
số 2217/QĐ-UBND ngày 21/9/2020</t>
  </si>
  <si>
    <t>Quyết định 
số 6597/QĐ-UBND ngày 5/8/2024</t>
  </si>
  <si>
    <t>Cá linh kho mía</t>
  </si>
  <si>
    <t>Cá linh sốt cà</t>
  </si>
  <si>
    <t>Siro Atiso đỏ</t>
  </si>
  <si>
    <t>Chi nhánh Công ty TNHH MTV TM - DV  Phan Nam - Nông trại Phan Nam</t>
  </si>
  <si>
    <t>Tổ 8, ấp Bình Khánh, xã Mỹ Khánh, thành phố Long Xuyên</t>
  </si>
  <si>
    <t>Nguyễn Thị Mỹ Chi</t>
  </si>
  <si>
    <t>0888367788</t>
  </si>
  <si>
    <t>Trà Hoa đậu biếc</t>
  </si>
  <si>
    <t>Tranh lá bồ đề gân nghệ thuật</t>
  </si>
  <si>
    <t>Hộ kinh doanh cơ sở Đồ Mai</t>
  </si>
  <si>
    <t>Khóm Tây Khánh 2, phường Mỹ Hoà, thành phố Long Xuyên</t>
  </si>
  <si>
    <t>Mai Anh Phương</t>
  </si>
  <si>
    <t>phuongma1972@gmail.com</t>
  </si>
  <si>
    <t>lazada</t>
  </si>
  <si>
    <t>Tranh lá bồ đề khô nghệ thuật</t>
  </si>
  <si>
    <t>Trà xạ đen</t>
  </si>
  <si>
    <t>Công ty TNHH MTV TMDV Thảo An Khang</t>
  </si>
  <si>
    <t>phường Bình Khánh, Thành phố Long Xuyên, tỉnh An Giang</t>
  </si>
  <si>
    <t>Quách Yến Phượng</t>
  </si>
  <si>
    <t>0907757752</t>
  </si>
  <si>
    <t>Quyết định 875/QĐ-UBND ngày 20/4/2020</t>
  </si>
  <si>
    <t>Quyết định 4163/QĐ-UBND ngày 25/12/2023</t>
  </si>
  <si>
    <t>63,4</t>
  </si>
  <si>
    <t>25/12/2023 - 25/12/2026</t>
  </si>
  <si>
    <t>Trà xạ đen túi lọc</t>
  </si>
  <si>
    <t>64,6</t>
  </si>
  <si>
    <t>Mứt dâu tằm</t>
  </si>
  <si>
    <t>Hộ kinh doanh dâu tằm 2 thuận</t>
  </si>
  <si>
    <t>Tổ 3, ấp Bình Hòa 2, xã Mỹ Khánh, Thành phố Long Xuyên, tỉnh An Giang</t>
  </si>
  <si>
    <t>Nguyễn Văn Đoàn</t>
  </si>
  <si>
    <t>0339748277</t>
  </si>
  <si>
    <t>Nước cốt dâu tằm</t>
  </si>
  <si>
    <t>Rượu Dâu Tằm</t>
  </si>
  <si>
    <t>Sa tế Thái Hòa</t>
  </si>
  <si>
    <t>Hộ kinh doanh Vương Thị Liên</t>
  </si>
  <si>
    <t>Tổ 09, ấp Mỹ Long 2, xã Mỹ Hòa Hưng, Tp Long xuyên , tỉnh An Giang</t>
  </si>
  <si>
    <t>Vương Thị Liên</t>
  </si>
  <si>
    <t>0975652679</t>
  </si>
  <si>
    <t>shopee</t>
  </si>
  <si>
    <t>Khô Cá Điêu Hồng Diễm Mi</t>
  </si>
  <si>
    <t>Hộ kinh doanh Cơ sở sản xuất khô sấy Diễm Mi</t>
  </si>
  <si>
    <t>ấp Mỹ An 1, xã Mỹ Hòa Hưng, thành phố Long Xuyên, tỉnh An Giang</t>
  </si>
  <si>
    <t>Nguyễn Thị Diễm Mi</t>
  </si>
  <si>
    <t>0969883922</t>
  </si>
  <si>
    <t>Quyết định 9333/QĐ-UBND ngày 31/10/2024</t>
  </si>
  <si>
    <t>31/10/2024 - 31/10/2027</t>
  </si>
  <si>
    <t>Facebook</t>
  </si>
  <si>
    <t>Trà Hoa lài Túi Lọc</t>
  </si>
  <si>
    <t>Hộ kinh doanh Lâm Chấn Âu</t>
  </si>
  <si>
    <t>Tây Huề 1, phường mỹ hào, Thành phố Long xuyên, tỉnh An Giang</t>
  </si>
  <si>
    <t>Hồ Thị Mỹ Lệ</t>
  </si>
  <si>
    <t>www.lamchanau.vn</t>
  </si>
  <si>
    <t>02963953396</t>
  </si>
  <si>
    <t>facebook, sanviet</t>
  </si>
  <si>
    <t>Quản lý số liệu về Chủ thể và Sản phẩm đạt chứng nhận OCOP trên địa bàn tỉnh An Giang - Thị xã Tịnh Biên</t>
  </si>
  <si>
    <t xml:space="preserve">Đã có </t>
  </si>
  <si>
    <t>Cà na muối</t>
  </si>
  <si>
    <t>Hộ kinh doanh Hoà Kiều</t>
  </si>
  <si>
    <t>Xã Tân Lập, thị xã Tịnh Biên</t>
  </si>
  <si>
    <t>Nguyễn Thị Diễm Kiều</t>
  </si>
  <si>
    <t>ruoucanahoakieu@gmail.com</t>
  </si>
  <si>
    <t>0967689352</t>
  </si>
  <si>
    <t>768/QĐ-UBND ngày 13/04/2021</t>
  </si>
  <si>
    <t>13/04/2021 - 13/04/2024</t>
  </si>
  <si>
    <t>Nước khoáng thiên nhiên SM (Seven Mountains)</t>
  </si>
  <si>
    <t>Công ty cổ phần nước khoáng
SM</t>
  </si>
  <si>
    <t>Xã An Hảo, thị xã Tịnh Biên</t>
  </si>
  <si>
    <t>Trần Kim Liên</t>
  </si>
  <si>
    <t>04/04/1955</t>
  </si>
  <si>
    <t>vpnuockhoangsm@gmail.com</t>
  </si>
  <si>
    <t>02963922922</t>
  </si>
  <si>
    <t>Đường Thốt nốt dạng hủ</t>
  </si>
  <si>
    <t>Công ty TNHH Ngọc Trang</t>
  </si>
  <si>
    <t>Xã Nhơn Hưng, thị xã Tịnh Biên</t>
  </si>
  <si>
    <t>Phạm Thị Ngọc Trang</t>
  </si>
  <si>
    <t>08/03/1972</t>
  </si>
  <si>
    <t xml:space="preserve">thotnotngoctrang@gmail.com </t>
  </si>
  <si>
    <t>0918011817</t>
  </si>
  <si>
    <t>Mật ong hoa tràm nguyên chất rừng tràm Trà Sư</t>
  </si>
  <si>
    <t>Hộ kinh doanh Trại nuôi ong mật Rừng tràm Trà Sư</t>
  </si>
  <si>
    <t>ấp Vĩnh Đông, xã Vĩnh Trung, thị xã Tịnh Biên</t>
  </si>
  <si>
    <t>Đặng Phạm Mạnh Quỳnh</t>
  </si>
  <si>
    <t>trasuhoney@gmail.com</t>
  </si>
  <si>
    <t>0906888510</t>
  </si>
  <si>
    <t>2497/QĐ-UBND ngày 10/10/2022</t>
  </si>
  <si>
    <t>10/10/2022 - 10/10/2025</t>
  </si>
  <si>
    <t>Đường thốt nốt đặc biệt cô đặc THNot</t>
  </si>
  <si>
    <t>Công ty TNHH MTV phát triển đặc sản vùng miền Trần Gia</t>
  </si>
  <si>
    <t>Xã Tân Lợi, thị xã Tịnh Biên</t>
  </si>
  <si>
    <t>Trần Thanh Nghị</t>
  </si>
  <si>
    <t>09/01/1983</t>
  </si>
  <si>
    <t xml:space="preserve">tuvankhachhang.thnot@gmail.com </t>
  </si>
  <si>
    <t>0903179326</t>
  </si>
  <si>
    <t>Mật nhuỵ hoa thốt nốt</t>
  </si>
  <si>
    <t>Trà sâm Bạch hoa thảo túi lọc</t>
  </si>
  <si>
    <t>Công ty TNHH Thảo dược từ tâm Mai Tùng</t>
  </si>
  <si>
    <t>ấp An Hoà, xã An Hảo, thị xã Tịnh Biên</t>
  </si>
  <si>
    <t>Nguyễn Thị Thanh Tuyền</t>
  </si>
  <si>
    <t>thaoduoctutam22882@gmail.com</t>
  </si>
  <si>
    <t>shopee, tiktok</t>
  </si>
  <si>
    <t>Sà rông</t>
  </si>
  <si>
    <t>HTX Dệt thổ cẩm Khmer Văn Giáo</t>
  </si>
  <si>
    <t>ấp Srây Skốth, xã Văn Giáo, thị xã Tịnh Biên</t>
  </si>
  <si>
    <t>Lý Thị Diễm Hồng</t>
  </si>
  <si>
    <t>detthocamvangiao@gmail.com</t>
  </si>
  <si>
    <t xml:space="preserve">Sản phẩm chuẩn bị hết hạng 36 tháng </t>
  </si>
  <si>
    <t>Quản lý số liệu về Chủ thể và Sản phẩm đạt chứng nhận OCOP trên địa bàn tỉnh An Giang - Thị xã Tân Châu</t>
  </si>
  <si>
    <t>Tên Sàn TMĐT</t>
  </si>
  <si>
    <t>Mắm chao Cá Mè Vinh</t>
  </si>
  <si>
    <t>Cơ sở mắm chao cá Mè Vinh Ba Lộc</t>
  </si>
  <si>
    <t>Số 550 Trần Phú, khóm Long Châu, phường Long Châu, thị xã Tân Châu</t>
  </si>
  <si>
    <t>Trần Thị Kim Ngân</t>
  </si>
  <si>
    <t>10/9/1993</t>
  </si>
  <si>
    <t>mambaloc.mientay@gmail.com</t>
  </si>
  <si>
    <t>0376628305</t>
  </si>
  <si>
    <t>768/QĐ-UBND ngày 13/4/2021</t>
  </si>
  <si>
    <t>Quyết định
13448/QĐ-UBND
Ngày 18/9/2024</t>
  </si>
  <si>
    <t>18/9/2024 - 18/9/2027</t>
  </si>
  <si>
    <t>shopee, tiktok, website</t>
  </si>
  <si>
    <t>Mắm chao Cá lóc Ông Ba Lộc</t>
  </si>
  <si>
    <t>Tương xay</t>
  </si>
  <si>
    <t>Công ty TNHH SX-TM Thanh Hồ</t>
  </si>
  <si>
    <t>Khóm Long Thạnh B, phường Long Thạnh, thị xã Tân Châu</t>
  </si>
  <si>
    <t>Đỗ Thị Giao Linh</t>
  </si>
  <si>
    <t>23/3/1970</t>
  </si>
  <si>
    <t>congtythanhho@gmail.com</t>
  </si>
  <si>
    <t>0944839888</t>
  </si>
  <si>
    <t>Mắm cá mè vinh</t>
  </si>
  <si>
    <t>Hộ kinh doanh sản xuất Mắm Bà Sáu</t>
  </si>
  <si>
    <t>Khóm Long Quới C, phường Long Phú, thị xã Tân Châu</t>
  </si>
  <si>
    <t>Trần Văn Ái Phong</t>
  </si>
  <si>
    <t>mambasau@gmail.com</t>
  </si>
  <si>
    <t>sendo, shopee, lazada, website</t>
  </si>
  <si>
    <t>Lò mò Pđăm (khô bò)</t>
  </si>
  <si>
    <t>Hộ kinh doanh ANAS</t>
  </si>
  <si>
    <t>ấp Phũm Xoài, xã Châu Phong, thị xã Tân Châu</t>
  </si>
  <si>
    <t>Hứa Hoàng Vũ</t>
  </si>
  <si>
    <t>04/4/1964</t>
  </si>
  <si>
    <t>vyvy.rokyah@gmail.com</t>
  </si>
  <si>
    <t>0979944256</t>
  </si>
  <si>
    <t>Tung lò mò (Lạp xưởng bò)</t>
  </si>
  <si>
    <t>Châu Phong, Tân Châu, AG</t>
  </si>
  <si>
    <t>0395666525</t>
  </si>
  <si>
    <t>Quyết định 
875/QĐ-UBND ngày 20/4/2020</t>
  </si>
  <si>
    <t>Quyết định
 5103/QĐ-UBND ngày 01/11/2023</t>
  </si>
  <si>
    <t>74,2</t>
  </si>
  <si>
    <t>01/11/2023-01/11/2026</t>
  </si>
  <si>
    <t>Muối tôm sấy Kim Giang</t>
  </si>
  <si>
    <t>Hộ kinh doanh muối sấy miền tây Kim Giang</t>
  </si>
  <si>
    <t>Vĩnh Hòa, Tân Châu, AG</t>
  </si>
  <si>
    <t>Nguyễn Hồng Dự</t>
  </si>
  <si>
    <t>0989599202</t>
  </si>
  <si>
    <t>Quyết định 5103/QĐ-UBND ngày 01/11/2023</t>
  </si>
  <si>
    <t>54,5</t>
  </si>
  <si>
    <t>shopee, lazada, tiktok, website</t>
  </si>
  <si>
    <t>Rượu gạo Năm Méo</t>
  </si>
  <si>
    <t>Hộ kinh doanh Thiều Văn Méo</t>
  </si>
  <si>
    <t>Long An, Tân Châu, AG</t>
  </si>
  <si>
    <t>Thiều Văn Méo</t>
  </si>
  <si>
    <t>0859808909</t>
  </si>
  <si>
    <t>63,5</t>
  </si>
  <si>
    <t>Dưa lê tài lộc</t>
  </si>
  <si>
    <t>Hộ kinh doanh dưa lưới Tài Lộc</t>
  </si>
  <si>
    <t>Phú Vĩnh, Tân Châu, AG</t>
  </si>
  <si>
    <t>Nguyễn Văn Gom</t>
  </si>
  <si>
    <t>0366628198</t>
  </si>
  <si>
    <t>Ớt tươi Thanh Lâm</t>
  </si>
  <si>
    <t>Hộ Kinh doanh Phạm Thanh Lâm</t>
  </si>
  <si>
    <t>tổ 10, ấp Tân Hòa B, xã Tân An, Tân Châu, An Giang</t>
  </si>
  <si>
    <t>Phạm Thanh Lâm</t>
  </si>
  <si>
    <t xml:space="preserve">Nam </t>
  </si>
  <si>
    <t>0919102949</t>
  </si>
  <si>
    <t>Snack Bưởi (Vỏ Bưởi sấy giòn)</t>
  </si>
  <si>
    <t xml:space="preserve">Công ty TNHH SM TM DV Đại Hồng Tiến </t>
  </si>
  <si>
    <t>606, Khóm Long Thạnh 1, phường Long Sơn, Tân Châu, An Giang</t>
  </si>
  <si>
    <t>Huỳnh Thị Kim Tiên</t>
  </si>
  <si>
    <t>0942. 642.112</t>
  </si>
  <si>
    <t>zalo, facbook</t>
  </si>
  <si>
    <t>Quản lý số liệu về Chủ thể và Sản phẩm đạt chứng nhận OCOP trên địa bàn tỉnh An Giang - Huyện Thoại Sơn</t>
  </si>
  <si>
    <t>Gạo Thơm Đặc sản Thiên Vương</t>
  </si>
  <si>
    <t>Công ty TNHH MTV Lương thực Thoại Sơn</t>
  </si>
  <si>
    <t>Ấp Sơn Lập, xã Vọng Đông, huyện Thoại Sơn</t>
  </si>
  <si>
    <t>Lê Vinh Quốc</t>
  </si>
  <si>
    <t>support@loctroi.vn</t>
  </si>
  <si>
    <t>0977.060.448</t>
  </si>
  <si>
    <t>2890/QĐ-BNN-VPĐP ngày 30/6/2020</t>
  </si>
  <si>
    <t>91,14</t>
  </si>
  <si>
    <t>30/6/2021 - 30/6/2024</t>
  </si>
  <si>
    <t>Gạo Ngon Tiến vua Tiên Nữ</t>
  </si>
  <si>
    <t>Atiso đỏ sấy dẻo</t>
  </si>
  <si>
    <t>Cơ sở sản xuất kinh doanh Bảo Trang</t>
  </si>
  <si>
    <t>TT. Phú Hòa, Thoại Sơn, An Giang</t>
  </si>
  <si>
    <t>Đặng Hoài Linh</t>
  </si>
  <si>
    <t>nongnghiepbaotrang@gmail.com</t>
  </si>
  <si>
    <t>0888.141.470</t>
  </si>
  <si>
    <t>768/QĐ-UBND</t>
  </si>
  <si>
    <t>54,9</t>
  </si>
  <si>
    <t xml:space="preserve"> 13/4/2021 - 13/4/2024</t>
  </si>
  <si>
    <t>Khô cá lóc 7 chóp</t>
  </si>
  <si>
    <t>Hộ kinh doanh khô 7 chóp</t>
  </si>
  <si>
    <t>TT. Núi sập, Thoại Sơn, An Giang</t>
  </si>
  <si>
    <t>Ngô Thị Tuyết Dung</t>
  </si>
  <si>
    <t>0792449907</t>
  </si>
  <si>
    <t>Cóc sấy dẻo</t>
  </si>
  <si>
    <t>Hộ kinh doanh Trà mãng cầu Thanh Nam</t>
  </si>
  <si>
    <t>ấp Hoà Phú, xã Định Thành, huyện Thoại Sơn</t>
  </si>
  <si>
    <t>Hồ Thanh Nam</t>
  </si>
  <si>
    <t>htnam91@gmail.com</t>
  </si>
  <si>
    <t>0963891819</t>
  </si>
  <si>
    <t>Trà sâm Đinh lăng</t>
  </si>
  <si>
    <t>Hộ kinh doanh Vương Kim</t>
  </si>
  <si>
    <t>ấp Nam Huề, xã Bình Thạnh, huyện Thoại Sơn</t>
  </si>
  <si>
    <t>Vương Kim Đính</t>
  </si>
  <si>
    <t>vuongkim2907@gmail.com</t>
  </si>
  <si>
    <t>0816578161</t>
  </si>
  <si>
    <t>Lazada</t>
  </si>
  <si>
    <t>Rượu sâm Đinh lăng</t>
  </si>
  <si>
    <t>Chả cá sốt Mayonnaise</t>
  </si>
  <si>
    <t>Hộ kinh doanh thực phẩm An Khang</t>
  </si>
  <si>
    <t>Nguyễn Hoàng Tấn</t>
  </si>
  <si>
    <t>0328899883</t>
  </si>
  <si>
    <t>Tàu hủ ky lá</t>
  </si>
  <si>
    <t>Hộ kinh doanh Đặng Văn Nhiều</t>
  </si>
  <si>
    <t>Vĩnh Trạch</t>
  </si>
  <si>
    <t>Đặng Văn Nhiều</t>
  </si>
  <si>
    <t>0919324638</t>
  </si>
  <si>
    <t>2389/QĐ-UBND ngày 17/8/2023</t>
  </si>
  <si>
    <t>61,6</t>
  </si>
  <si>
    <t>17/8/2023-17/8/2026</t>
  </si>
  <si>
    <t>Khô cá lóc Đại Phát</t>
  </si>
  <si>
    <t>Hộ kinh doanh khô Đại Phát</t>
  </si>
  <si>
    <t>Vĩnh Phú</t>
  </si>
  <si>
    <t>Lê Thị Đẹp</t>
  </si>
  <si>
    <t>0969933881</t>
  </si>
  <si>
    <t>67,6</t>
  </si>
  <si>
    <t>Shoppe</t>
  </si>
  <si>
    <t>Rượu Nho rừng Năm Mai</t>
  </si>
  <si>
    <t>Hộ kinh doanh Nguyễn Thị Mai</t>
  </si>
  <si>
    <t>Vọng Đông</t>
  </si>
  <si>
    <t>Nguyễn Thị Mai</t>
  </si>
  <si>
    <t>0345020922</t>
  </si>
  <si>
    <t>64,1</t>
  </si>
  <si>
    <t>Nấm Linh Chi Đỏ</t>
  </si>
  <si>
    <t>Hộ kinh doanh sản xuất chế biến nâm Linh Chi Tri Thức</t>
  </si>
  <si>
    <t>ấp Bắc Thạnh, xã Thoại Giang, Huyện Thoại Sơn, Tỉnh AG</t>
  </si>
  <si>
    <t>Nguyễn Hùng Sinh</t>
  </si>
  <si>
    <t>0901903336</t>
  </si>
  <si>
    <t>Quyết định 3933/QĐ-UBND ngày 27/12/2023</t>
  </si>
  <si>
    <t>27/12/2023 - 27/12/2026</t>
  </si>
  <si>
    <t>Nấm đông trùng hạ thảo</t>
  </si>
  <si>
    <t>Tranh ghép lá thốt nốt</t>
  </si>
  <si>
    <t>Hộ Kinh doanh Võ Văn Tạng</t>
  </si>
  <si>
    <t>48 Hùng Vương, TT Núi Sập, Huyện Thọai Sơn, AG</t>
  </si>
  <si>
    <t>Võ Văn Tạng</t>
  </si>
  <si>
    <t>0913972179</t>
  </si>
  <si>
    <t>Quyết định
 875/QĐ-UBND ngày 20/4/2024</t>
  </si>
  <si>
    <t>Nước Mắm nhỉ cá linh</t>
  </si>
  <si>
    <t>Hộ kinh doanh cơ sở sản xuất nước mắm Thanh Tuyền</t>
  </si>
  <si>
    <t>Trung phú 4, xã Vĩnh Phú, huyện Thoại Sơn, Tỉnh AG</t>
  </si>
  <si>
    <t>Nguyễn Văn Thanh</t>
  </si>
  <si>
    <t>16/01/1979</t>
  </si>
  <si>
    <t>0974331442</t>
  </si>
  <si>
    <t>Bưởi da xanh Hùng hạnh</t>
  </si>
  <si>
    <t>Hộ kinh doanh mua bán lúa gạo và lúa giống Hùng Hạnh</t>
  </si>
  <si>
    <t>ấp Tân Vọng, xã Vọng Thê,
huyện Thoại Sơn, tỉnh An Giang</t>
  </si>
  <si>
    <t>Lê Thị Hạnh</t>
  </si>
  <si>
    <t>24/8/1955</t>
  </si>
  <si>
    <t>0378527777</t>
  </si>
  <si>
    <t xml:space="preserve">Dưa Lưới Vĩnh Thành </t>
  </si>
  <si>
    <t>Hộ Kịnh doanh Vườn Dưa lưới Vĩnh Thành</t>
  </si>
  <si>
    <t>Tổi 7, ấpVĩnh Thành, xã Vĩnh Khánh, huyện Thoại sơn, AG</t>
  </si>
  <si>
    <t>Trần Văn Nghĩa</t>
  </si>
  <si>
    <t>0913935322</t>
  </si>
  <si>
    <t>Cải xanh Hải Kim Long</t>
  </si>
  <si>
    <t>Công ty CPTĐ Hải Kim Long</t>
  </si>
  <si>
    <t>Ấp Tây Bình C, xã Vĩnh Chánh, huyện Thoại sơn, Tỉnh AG</t>
  </si>
  <si>
    <t>Nguyễn Phi Thòn</t>
  </si>
  <si>
    <t>18/9/1972</t>
  </si>
  <si>
    <t>0918755193</t>
  </si>
  <si>
    <t>Quyết định 3932/QĐ-UBND ngày 27/12/2023</t>
  </si>
  <si>
    <t>Rau Muống Hải Kim Long</t>
  </si>
  <si>
    <t>Cải SALAD Hải Kim Long</t>
  </si>
  <si>
    <t>Ràu Diếp Cá Hải Kim Long</t>
  </si>
  <si>
    <t>Rau Tía Tô Hải Kim Long</t>
  </si>
  <si>
    <t>Gạo An Bình 1</t>
  </si>
  <si>
    <t>Hợp tác Nông nghiệp An Bình</t>
  </si>
  <si>
    <t>ấp Phú Hiệp, xã An Bình, huyện Thoại Sơn, tỉnh AG</t>
  </si>
  <si>
    <t>Trần Văn Linh</t>
  </si>
  <si>
    <t>0374619607</t>
  </si>
  <si>
    <t>Quyết định 2217/QĐ-UBND ngày 21/9/2020</t>
  </si>
  <si>
    <t>Quyết định 
596/QĐ-UBND ngày 4/4/2024</t>
  </si>
  <si>
    <t>4/4/2024 - 4/4/2027</t>
  </si>
  <si>
    <t>Lươn cắt khúc đông lạnh Lộc Phát Tài</t>
  </si>
  <si>
    <t>Hộ kinh doanh Dương Anh tài</t>
  </si>
  <si>
    <t>ấp Mỹ phú, xã Định Mỹ, huyện Thoại Sơn, An Giang</t>
  </si>
  <si>
    <t>Dương Anh Tài</t>
  </si>
  <si>
    <t>duongphanat@gmail.com</t>
  </si>
  <si>
    <t>Mật ong Anh Thiện</t>
  </si>
  <si>
    <t>Hộ kinh doanh khai thác sản xuất mật ong Anh Thiện</t>
  </si>
  <si>
    <t>Ấp Phú Thuận, xã Tây
Phú, huyện Thoại Sơn, tỉnh
An Giang</t>
  </si>
  <si>
    <t>Lâm Hồng Thiện</t>
  </si>
  <si>
    <t>0868997404</t>
  </si>
  <si>
    <t>Thanh nhãn Tư Thống</t>
  </si>
  <si>
    <t>Hộ kinh doanh Thanh nhãn Tư Thống</t>
  </si>
  <si>
    <t>Tổ 8, ấp Tân Đông, xã Mỹ Phú Đông, huyện Thoại Sơn, tỉnh An Giang</t>
  </si>
  <si>
    <t>Lễ Hữu Thống</t>
  </si>
  <si>
    <t>thanhphudang@gmail.com</t>
  </si>
  <si>
    <t xml:space="preserve">Mật ong </t>
  </si>
  <si>
    <t>Hộ Kinh doanh mật ong Hùng Bá</t>
  </si>
  <si>
    <t>ấp Tân Đông, xã Mỹ Phú Đông, huyện Thoại Sơn, An Giang</t>
  </si>
  <si>
    <t>Lý Văn Hùng Bá</t>
  </si>
  <si>
    <t>0369815558</t>
  </si>
  <si>
    <t>Quyết định 
988/QĐ-UBND ngày 19/6/2024</t>
  </si>
  <si>
    <t>19/6/2024 - 19/6/2027</t>
  </si>
  <si>
    <t>Facebook, Zalo</t>
  </si>
  <si>
    <t>Nem tươi Hùng Vĩ</t>
  </si>
  <si>
    <t>Hộ kinh doanh sản xuất nem tươi - nem nướng Hùng Vĩ</t>
  </si>
  <si>
    <t>ấp Bình Thành, xã Bình Thành, huyện Thoại Sơn</t>
  </si>
  <si>
    <t>Danh Thái</t>
  </si>
  <si>
    <t>0822641942</t>
  </si>
  <si>
    <t>Kim chi Cải Thảo</t>
  </si>
  <si>
    <t>Hộ Kinh doanh Trần Chi</t>
  </si>
  <si>
    <t>Ấp Kinh Đào, xã Phú Thuận, Huyện Thoại Sơn, An Giang</t>
  </si>
  <si>
    <t>Trần Thị Kim Chi</t>
  </si>
  <si>
    <t>0962999474</t>
  </si>
  <si>
    <t>Quản lý số liệu về Chủ thể và Sản phẩm đạt chứng nhận OCOP trên địa bàn tỉnh An Giang - Huyện Tri Tôn</t>
  </si>
  <si>
    <t>Mật thốt nốt dạng sệt</t>
  </si>
  <si>
    <t>Công ty cổ phần Palmania</t>
  </si>
  <si>
    <t>thị trấn Tri Tôn, huyện Tri Tôn, AG</t>
  </si>
  <si>
    <t>Chau Ngọc Dịu</t>
  </si>
  <si>
    <t>0907309878</t>
  </si>
  <si>
    <t>875/QĐ-UBND ngày 20/4/2020</t>
  </si>
  <si>
    <t>Tiki, Shoppee, Lazada</t>
  </si>
  <si>
    <t>Mật thốt nốt dạng bột</t>
  </si>
  <si>
    <t>95,9</t>
  </si>
  <si>
    <t>Mật thốt nốt dạng hạt</t>
  </si>
  <si>
    <t>96,1</t>
  </si>
  <si>
    <t>Nhãn IDO</t>
  </si>
  <si>
    <t>Tổ hợp tác sản xuất nhãn IDO xã Tân Tuyến</t>
  </si>
  <si>
    <t>xã Tân Tuyến, Tri Tôn, AG</t>
  </si>
  <si>
    <t>Nguyễn Thành An</t>
  </si>
  <si>
    <t>0919092025</t>
  </si>
  <si>
    <t>3843/QĐ-UBND ngày 29/8/2023</t>
  </si>
  <si>
    <t>29/8/2023-29/8/2026</t>
  </si>
  <si>
    <t>Rượu gạo Công chuẩn</t>
  </si>
  <si>
    <t>Cơ sở sản xuất Rượu gạo Công Chuẩn</t>
  </si>
  <si>
    <t>Lạc Quới, Tri Tôn, AG</t>
  </si>
  <si>
    <t>Trần Văn Chuẩn</t>
  </si>
  <si>
    <t>0349414472</t>
  </si>
  <si>
    <t>58,2</t>
  </si>
  <si>
    <t>Chanh không hạt</t>
  </si>
  <si>
    <t>Hộ kinh doanh Nguyễn Minh Công</t>
  </si>
  <si>
    <t>Lương An Trà, Tri Tôn, AG</t>
  </si>
  <si>
    <t>Nguyễn Minh Công</t>
  </si>
  <si>
    <t>0344411567</t>
  </si>
  <si>
    <t>Quyết định 5386/QĐ-UBND ngày 22/11/2023</t>
  </si>
  <si>
    <t>22/11/2023-22/11/2026</t>
  </si>
  <si>
    <t>Shoppee</t>
  </si>
  <si>
    <t>Quản lý số liệu về Chủ thể và Sản phẩm đạt chứng nhận OCOP trên địa bàn tỉnh An Giang - Huyện Châu Thành</t>
  </si>
  <si>
    <t>Nước mắm chay cô nành</t>
  </si>
  <si>
    <t>Hộ kinh doanh Yến Phương</t>
  </si>
  <si>
    <t>ấp Trung Thành, xã Vĩnh Thành, huyện Châu Thành</t>
  </si>
  <si>
    <t>Võ Thị Yến Phương</t>
  </si>
  <si>
    <t>ndpthao112@gmail.com</t>
  </si>
  <si>
    <t>Quyết định 
số 86/QĐ-UBND ngày 27/01/2023</t>
  </si>
  <si>
    <t>Postmart</t>
  </si>
  <si>
    <t>Sầu riêng Vĩnh Hòa</t>
  </si>
  <si>
    <t>HTX Nông nghiệp Vĩnh Hòa</t>
  </si>
  <si>
    <t>Vĩnh Nhuận, Châu Thành, AG</t>
  </si>
  <si>
    <t>Bùi Văn Cưỡng</t>
  </si>
  <si>
    <t>0964999171</t>
  </si>
  <si>
    <t>Quyết định 6531/QĐ-UBND ngày 16/11/2023</t>
  </si>
  <si>
    <t>16/11/2023-16/11/2026</t>
  </si>
  <si>
    <t>Nấm đông trùng hạ thảo khô</t>
  </si>
  <si>
    <t>Hộ kinh doanh Hoàng Huy</t>
  </si>
  <si>
    <t>Cần Đăng, Châu Thành, AG</t>
  </si>
  <si>
    <t>Trương Hoàng Huy</t>
  </si>
  <si>
    <t>0983.618.243</t>
  </si>
  <si>
    <t>64,3</t>
  </si>
  <si>
    <t>Na Hoàng hậu Nguyễn Ngọc Châu</t>
  </si>
  <si>
    <t>Hộ kinh doanh Nguyễn Ngọc Châu</t>
  </si>
  <si>
    <t>tổ 14, ấp Vĩnh Thạnh, xã Vĩnh Hanh, huyện Châu Thành, tỉnh An Giang</t>
  </si>
  <si>
    <t>Nguyễn Ngọc Châu</t>
  </si>
  <si>
    <t>0359493031</t>
  </si>
  <si>
    <t>Quyết định 2247/QĐ-UBND ngày 12/11/2024</t>
  </si>
  <si>
    <t>12/11/2024 - 12/11/2027</t>
  </si>
  <si>
    <t>facebook, Zalo</t>
  </si>
  <si>
    <t>Nước cốt trái nhàu</t>
  </si>
  <si>
    <t>Hộ Kinh doanh Đông Nam</t>
  </si>
  <si>
    <t>ấp Phú An I, xã Bình Hòa, huyện Châu Thành, tỉnh An Giang.</t>
  </si>
  <si>
    <t>Lê Thị Mỹ Vẹn</t>
  </si>
  <si>
    <t>0899785557</t>
  </si>
  <si>
    <t>Khô cá lóc Ngọc Nhi</t>
  </si>
  <si>
    <t>Hộ Kinh doanh CXSX khô cá lóc Ngọc Nhi</t>
  </si>
  <si>
    <t>Tổ 25, ấp Bình An 2, xã An Hòa, huyện Châu Thành, tỉnh An Giang</t>
  </si>
  <si>
    <t>Hồ Thị Xuân Mai</t>
  </si>
  <si>
    <t>0915874118</t>
  </si>
  <si>
    <t>Trà lá Vối cỏ ngọt túi lọc</t>
  </si>
  <si>
    <t>Công ty TNHH MTV Mạch Long</t>
  </si>
  <si>
    <t>số 352, tổ 19, ấp An Hòa, xã An Hòa, Châu Thành, An Giang</t>
  </si>
  <si>
    <t>Mạch Bình Long</t>
  </si>
  <si>
    <t>0939195888</t>
  </si>
  <si>
    <t>Trà lá sen cỏ ngọt túi lọc</t>
  </si>
  <si>
    <t>Nước cốt trái nhàu Mạch Long</t>
  </si>
  <si>
    <t>Quản lý số liệu về Chủ thể và Sản phẩm đạt chứng nhận OCOP trên địa bàn tỉnh An Giang - huyện Châu Phú</t>
  </si>
  <si>
    <t xml:space="preserve">Tên sàn TMĐT </t>
  </si>
  <si>
    <t>Chuối sấy</t>
  </si>
  <si>
    <t>Công ty TNHH SX-TM Gia Bảo</t>
  </si>
  <si>
    <t>Ấp Mỹ Phó, xã Mỹ Đức, huyện Châu Phú</t>
  </si>
  <si>
    <t>Dương Quốc Thông</t>
  </si>
  <si>
    <t>kinhdoanh@giabaofruits.com</t>
  </si>
  <si>
    <t>0917.690.067</t>
  </si>
  <si>
    <t>Quyết định
768/QĐ-UBND ngày 13.4.2021</t>
  </si>
  <si>
    <t>Mít sấy</t>
  </si>
  <si>
    <t>0917.690.068</t>
  </si>
  <si>
    <t>Trái cây sấy</t>
  </si>
  <si>
    <t>0917.690.069</t>
  </si>
  <si>
    <t>Quyết định
3019/QĐ-UBND ngày 20.12.2021</t>
  </si>
  <si>
    <t>Xoài cát hòa lộc sấy dẻo</t>
  </si>
  <si>
    <t>Công ty TNHH Vườn Bà Ba</t>
  </si>
  <si>
    <t>Ấp Mỹ Chánh, xã Mỹ Đức, huyện Châu Phú</t>
  </si>
  <si>
    <t>Nguyễn Quốc Khánh</t>
  </si>
  <si>
    <t>Nguyenquockhanhvr@gmail.com</t>
  </si>
  <si>
    <t>0902723116</t>
  </si>
  <si>
    <t>Bưởi da xanh</t>
  </si>
  <si>
    <t>Khô cá tra phồng</t>
  </si>
  <si>
    <t>Cơ sở Phương Giàu</t>
  </si>
  <si>
    <t>Tổ 4, ấp Khánh Mỹ, xã Khánh Hòa, huyện Châu Phú</t>
  </si>
  <si>
    <t>Lê Thanh Phương</t>
  </si>
  <si>
    <t>0919056665</t>
  </si>
  <si>
    <t>30/12/2021 - 30/10/2024</t>
  </si>
  <si>
    <t>Nước mắm cá linh</t>
  </si>
  <si>
    <t>Cơ sở Bà BaVui</t>
  </si>
  <si>
    <t>Tổ 10, Ấp Khánh An, xã Khánh Hòa, huyện Châu Phú</t>
  </si>
  <si>
    <t>Nguyễn Hoàng Thiện</t>
  </si>
  <si>
    <t>0918958567</t>
  </si>
  <si>
    <t>Khô ếch một nắng</t>
  </si>
  <si>
    <t>HTX Thương mại – Dịch vụ - Chăn nuôi Ếch Khánh Hoà</t>
  </si>
  <si>
    <t>ấp Khánh An, xã Khánh Hoà, huyện Châu Phú</t>
  </si>
  <si>
    <t>Trần Minh Hải</t>
  </si>
  <si>
    <t>htxtmdvchannuoiechkhanhhoa2021@gmail.com</t>
  </si>
  <si>
    <t>Quyết định 
86/QĐ-UBND ngày 27/01/2023</t>
  </si>
  <si>
    <t xml:space="preserve">Rượu đinh lăng </t>
  </si>
  <si>
    <t>Cơ sở Ngọc Hân</t>
  </si>
  <si>
    <t>xã Bình Long, huyện Châu Phú, tỉnh AG</t>
  </si>
  <si>
    <t>Trần Văn Hân</t>
  </si>
  <si>
    <t>0983774417</t>
  </si>
  <si>
    <t>Quyết định 
số 3337/QĐ-UBND ngày 21/12/2023</t>
  </si>
  <si>
    <t>21/12/2023-21/12/2026</t>
  </si>
  <si>
    <t>Mật ong Cẩm Tú</t>
  </si>
  <si>
    <t>Hộ Kinh doanh Mật ong sữa chua cẩm tú</t>
  </si>
  <si>
    <t>Ấp Bình Trung, xã Bình Mỹ, huyện Châu Phú, tỉnh AG</t>
  </si>
  <si>
    <t>Hà Phước Sơn</t>
  </si>
  <si>
    <t>0976081289</t>
  </si>
  <si>
    <t>Quyết định số 3337/QĐ-UBND ngày 21/12/2023</t>
  </si>
  <si>
    <t>Nhãn xuồng Khánh Hòa</t>
  </si>
  <si>
    <t>HTX-TM-DV-DL-NN Khánh Hòa</t>
  </si>
  <si>
    <t>Ấp Khánh An, xã Khánh Hòa, huyện Châu Phú, tỉnh AG</t>
  </si>
  <si>
    <t>Hà Hữu Hiệp</t>
  </si>
  <si>
    <t>09191123392</t>
  </si>
  <si>
    <t>Quyết định
số 3914/QĐ-UBND ngày 21/12/2023</t>
  </si>
  <si>
    <t>Hộ Kinh doanh Đại Phát</t>
  </si>
  <si>
    <t>ấp Bình Yên, xã Bình Thủy, huyện Châu Phú, tỉnh An Giang</t>
  </si>
  <si>
    <t>Nguyễn Quang Trường</t>
  </si>
  <si>
    <t>Quangtren1985@gmail.com</t>
  </si>
  <si>
    <t>0969228525</t>
  </si>
  <si>
    <t>Quyết định
số 1591/QĐ-UBND ngày 06/9/2024</t>
  </si>
  <si>
    <t>6/9/2024 - 6/9/2027</t>
  </si>
  <si>
    <t>Củ quả sấy</t>
  </si>
  <si>
    <t>Quản lý số liệu về Chủ thể và Sản phẩm đạt chứng nhận OCOP trên địa bàn tỉnh An Giang - huyện Chợ Mới</t>
  </si>
  <si>
    <t>Dưa lưới</t>
  </si>
  <si>
    <t>Công ty TNHH nông phẩm nông sản Lộc Trang</t>
  </si>
  <si>
    <t>ấp Thị 2, xã Hội An, huyện Chợ Mới</t>
  </si>
  <si>
    <t>Nguyễn Hữu Bửu Lộc</t>
  </si>
  <si>
    <t>09/9/1983</t>
  </si>
  <si>
    <t>ntttrang8tt@gmai.com</t>
  </si>
  <si>
    <t>0903001540</t>
  </si>
  <si>
    <t>Quyết định
 số 3019/QĐ-UBND ngày 20/12/2021</t>
  </si>
  <si>
    <t>Trà kim ngân hoa túi lọc</t>
  </si>
  <si>
    <t>Công ty TNHH MTV TM&amp;DV Thái Minh Nguyên</t>
  </si>
  <si>
    <t>ấp Long Hoà, thị trấn Chợ Mới, huyện Chợ Mới</t>
  </si>
  <si>
    <t>Vũ Minh Tú</t>
  </si>
  <si>
    <t>ctythaiminhnguyen.angiang@gmail.com</t>
  </si>
  <si>
    <t>0913338266</t>
  </si>
  <si>
    <t>Quyết định
 số 2497/QĐ-UBND ngày 10/10/2022</t>
  </si>
  <si>
    <t xml:space="preserve">Trà kim ngân hoa </t>
  </si>
  <si>
    <t>Trà túi lọc rau đắng biển</t>
  </si>
  <si>
    <t>Công ty TNHH MTV Diệp Quang Chợ mới</t>
  </si>
  <si>
    <t>Long Phú 2, Long Điền B, Chợ Mới, AG</t>
  </si>
  <si>
    <t>Lê Quốc Trường</t>
  </si>
  <si>
    <t>https://diepquanchomoi.vn/</t>
  </si>
  <si>
    <t>0918646500</t>
  </si>
  <si>
    <t>Quyết định
 số 2277/QĐ-UBND ngày 30/10/2023</t>
  </si>
  <si>
    <t>60,6</t>
  </si>
  <si>
    <t>30/10/2023-30/10/2026</t>
  </si>
  <si>
    <t>Trà túi lọc Tía tô</t>
  </si>
  <si>
    <t>Quyết định số 1552/QĐ-UBND ngày 22/8/2024</t>
  </si>
  <si>
    <t>22/8/2024 - 22/8/2027</t>
  </si>
  <si>
    <t>Trà túi lọc Ngò om</t>
  </si>
  <si>
    <t>Tương hột Trường Thọ</t>
  </si>
  <si>
    <t>Hộ kinh doanh Trường Thọ</t>
  </si>
  <si>
    <t>ấp Tấn Phước, Tấn Mỹ, chợ Mới, AG</t>
  </si>
  <si>
    <t>Nguyễn Văn Thành</t>
  </si>
  <si>
    <t>0918290557</t>
  </si>
  <si>
    <t>Quyết định 
số  2277/QĐ-UBND ngày 30/10/2023</t>
  </si>
  <si>
    <t>63,0</t>
  </si>
  <si>
    <t>Thanh gạo lứt ngủ cốc Nguyệt My</t>
  </si>
  <si>
    <t>Công ty TNHH TM và DV Nông Phát Đạt</t>
  </si>
  <si>
    <t>xã Hòa Bình, Chợ Mới</t>
  </si>
  <si>
    <t>Nguyễn Thị Cẩm Hồng</t>
  </si>
  <si>
    <t>0852423838</t>
  </si>
  <si>
    <t>68,6</t>
  </si>
  <si>
    <t>Bánh hạnh nhân</t>
  </si>
  <si>
    <t>Công ty TNHH SXTM TIẾN ANH</t>
  </si>
  <si>
    <t>Thị trấn Chợ Mới, Chợ Mới</t>
  </si>
  <si>
    <t>Trần Lê Hùng</t>
  </si>
  <si>
    <t>02963611229</t>
  </si>
  <si>
    <t>Quyết định
 số 2217/QĐ-UBND ngày 21/9/2023</t>
  </si>
  <si>
    <t>Quyết định 
số 912 /QĐ-UBND ngày 4/6/2024</t>
  </si>
  <si>
    <t>4/6/2024  4/6/2027</t>
  </si>
  <si>
    <t>Khô cá lóc Kim Loan</t>
  </si>
  <si>
    <t>Hộ kinh doanh Kim Loan</t>
  </si>
  <si>
    <t>xã Long Kiến, Chợ mới</t>
  </si>
  <si>
    <t>Nguyễn Thị Kim Loan</t>
  </si>
  <si>
    <t>03689 068 150</t>
  </si>
  <si>
    <t>Quyết định 
số 2277/QĐ-UBND ngày 30/10/2023</t>
  </si>
  <si>
    <t>65,8</t>
  </si>
  <si>
    <t>Muối ớt sấy Trường Thọ</t>
  </si>
  <si>
    <t>Doanh Nghiệp tư nhân Trường Thọ</t>
  </si>
  <si>
    <t>Số 505, Tổ 16, ấp Mỹ Hòa A, xã Mỹ Hội Đông, huyện Chợ Mới, tỉnh An Giang</t>
  </si>
  <si>
    <t>Nguyễn Văn Hảo</t>
  </si>
  <si>
    <t>dntntruonglocvn@gmail.com</t>
  </si>
  <si>
    <t>0918008248</t>
  </si>
  <si>
    <t>Quyết định 
số 677/QĐ-UBND ngày 4/4/2024</t>
  </si>
  <si>
    <t>Mứt cà na - 6 Phước</t>
  </si>
  <si>
    <t>Hộ Kinh doanh Cà Na Đồng Xúc</t>
  </si>
  <si>
    <t>Số 313, Tổ 4, ấp Mỹ Bình, xã Nhơn Mỹ, huyện Chợ Mới, tỉnh An Giang</t>
  </si>
  <si>
    <t>Nguyễn Văn Phước</t>
  </si>
  <si>
    <t>0919464414</t>
  </si>
  <si>
    <t>Bì sợi Kim Xuyến</t>
  </si>
  <si>
    <t xml:space="preserve">Hộ kinh Doanh Bì sợi Kim Xuyến </t>
  </si>
  <si>
    <t>Số 652, Tổ 30, Khóm Thị 1, thị trấn Hội An, huyện Chợ Mới, tỉnh An Giang</t>
  </si>
  <si>
    <t>Nguyễn Thị Kim Xuyến</t>
  </si>
  <si>
    <t>15/4/1981</t>
  </si>
  <si>
    <t>0348922925</t>
  </si>
  <si>
    <t>Trứng Vịt chay</t>
  </si>
  <si>
    <t>Hộ Kinh doanh Thường Lạc</t>
  </si>
  <si>
    <t>Tổ 20, ấp Long Hòa 2, xã Long Điền A, huyện Chợ Mới, tỉnh An Giang</t>
  </si>
  <si>
    <t>Huỳnh Thị Hương</t>
  </si>
  <si>
    <t>26/5/1966</t>
  </si>
  <si>
    <t>0947757489</t>
  </si>
  <si>
    <t>Khô cá lóc Thiên Vy</t>
  </si>
  <si>
    <t>Hộ kinh doanh Thiên Vy</t>
  </si>
  <si>
    <t>Tổ 29, ấp Tấn Bình, xã Tấn Mỹ, huyện Chợ Mới, tỉnh An Giang</t>
  </si>
  <si>
    <t>Nguyễn Hồng Sơn</t>
  </si>
  <si>
    <t>0372572961</t>
  </si>
  <si>
    <t>Mứt me Khải di</t>
  </si>
  <si>
    <t>Hộ kinh doanh Khải Di</t>
  </si>
  <si>
    <t>Số 261, Tổ 11, ấp Long Thạnh 1, xã Long Giang, huyện Chợ Mới, tỉnh An Giang</t>
  </si>
  <si>
    <t>Trần Phước Danh</t>
  </si>
  <si>
    <t>098144429</t>
  </si>
  <si>
    <t>Xoài tượng da xanh</t>
  </si>
  <si>
    <t>Hợp tác xã GAP Cù Lao Giêng</t>
  </si>
  <si>
    <t>Tổ 5, ấp Bình Trung, xã Bình Phước Xuấn, huyện Chợ Mới, tỉnh An Giang</t>
  </si>
  <si>
    <t>Nguyễn Minh Hiền</t>
  </si>
  <si>
    <t>0975 905 248</t>
  </si>
  <si>
    <t>Xoài cát hạt lép</t>
  </si>
  <si>
    <t>Quyết định số 1552/QĐ-UBND ngày 22/8/2025</t>
  </si>
  <si>
    <t>Xoài ba màu</t>
  </si>
  <si>
    <t>Hợp tác xã Trái cây GAP Chợ Mới</t>
  </si>
  <si>
    <t>ấp Trung Châu, xã Mỹ Hiệp, huyện Chợ Mới, tỉnh An Giang</t>
  </si>
  <si>
    <t>Nguyễn Quang Trường An</t>
  </si>
  <si>
    <t>chomoico.op@gmail.com</t>
  </si>
  <si>
    <t>0947 610 949</t>
  </si>
  <si>
    <t>Na tươi</t>
  </si>
  <si>
    <t>Hộ Kinh doanh Út Tương</t>
  </si>
  <si>
    <t>ấp Bình Phú, xã Hòa An, huyện Chợ Mới, tỉnh An Giang</t>
  </si>
  <si>
    <t>Đinh Hoài Hận</t>
  </si>
  <si>
    <t>0779 828 867</t>
  </si>
  <si>
    <t>Khô cá lóc</t>
  </si>
  <si>
    <t>Cơ sở sản xuất chế biến khô Chợ Mới An Giang</t>
  </si>
  <si>
    <t>ấp Kiến Quới 2, xã Kiến Thành, huyện Chợ Mới, tỉnh An Giang</t>
  </si>
  <si>
    <t>Nguyễn Văn Dinh</t>
  </si>
  <si>
    <t>0919879079</t>
  </si>
  <si>
    <t>Quản lý số liệu về Chủ thể và Sản phẩm đạt chứng nhận OCOP trên địa bàn tỉnh An Giang - huyện Phú Tân</t>
  </si>
  <si>
    <t>Kem trái cây vị sầu riêng</t>
  </si>
  <si>
    <t>Hộ kinh doanh Gia Định</t>
  </si>
  <si>
    <t>ấp Phú Hoà B, xã Phú Lâm, huyện Phú Tân</t>
  </si>
  <si>
    <t>Đỗ Việt Quốc</t>
  </si>
  <si>
    <t>Cà na xí muội</t>
  </si>
  <si>
    <t>Hộ kinh doanh Nguyễn Trung</t>
  </si>
  <si>
    <t>ấp Hiệp Hưng, xã Hiệp Xương, Phú Tân, AG</t>
  </si>
  <si>
    <t>Nguyễn Phước Trung</t>
  </si>
  <si>
    <t>0943764090</t>
  </si>
  <si>
    <t>Quyết định 375/QĐ-UBND ngày 02/02/2024</t>
  </si>
  <si>
    <t>55,7</t>
  </si>
  <si>
    <t>02/02/2024 - 02/02/2027</t>
  </si>
  <si>
    <t>Bánh ngũ cốc dinh dưỡng Kim Thành</t>
  </si>
  <si>
    <t>Công ty TNHH MTV Đặng Kim Thành</t>
  </si>
  <si>
    <t>ấp Mỹ Lương, thị trấn Phú Mỹ, Phú Tân, AG</t>
  </si>
  <si>
    <t>Đặng Nhứt Tâm</t>
  </si>
  <si>
    <t>0989827218</t>
  </si>
  <si>
    <t>56,9</t>
  </si>
  <si>
    <t>Rượu dâu tằm</t>
  </si>
  <si>
    <t>Công ty TNHH Dâu Tằm Ngọc Thái</t>
  </si>
  <si>
    <t>ấp Hưng Thới 2, xã Phú Hưng, huyện Phú Tân</t>
  </si>
  <si>
    <t>Lê Thị Thảo</t>
  </si>
  <si>
    <t>0987199884</t>
  </si>
  <si>
    <t>61,4</t>
  </si>
  <si>
    <t>60,9</t>
  </si>
  <si>
    <t>Siro atiso đỏ</t>
  </si>
  <si>
    <t>61,8</t>
  </si>
  <si>
    <t>Chả cá thát lát tẩm gia vị</t>
  </si>
  <si>
    <t>Công ty TNHH MTV Chế biến Thuỷ Hải sản Thanh Tùng</t>
  </si>
  <si>
    <t>ấp Bình Thành, xã Phú Bình, huyện Phú Tân</t>
  </si>
  <si>
    <t>Nguyễn Thanh Tùng</t>
  </si>
  <si>
    <t>0974 763 367</t>
  </si>
  <si>
    <t>63,3</t>
  </si>
  <si>
    <t>Chả cá thát lát rút xương tẩm gia vị</t>
  </si>
  <si>
    <t>63,6</t>
  </si>
  <si>
    <t>Lạp xưởng cá thát lát</t>
  </si>
  <si>
    <t>nguyentung10101973@gmail.com</t>
  </si>
  <si>
    <t>0974763367</t>
  </si>
  <si>
    <t>Dưa lưới công nghệ cao Bình Thành Đông</t>
  </si>
  <si>
    <t>Tổ hợp tác dưa lưới công nghệ cao Bình Thạnh Đông</t>
  </si>
  <si>
    <t>ấp Bình Quới 2, xã Bình Thạnh Đông, huyện Phú Tân, tỉnh An Giang</t>
  </si>
  <si>
    <t>Nguyễn Văn Bằng</t>
  </si>
  <si>
    <t>16/7/1985</t>
  </si>
  <si>
    <t>0856799650</t>
  </si>
  <si>
    <t>Quyết định
2450/QĐ-UBND ngày 27/06/2024</t>
  </si>
  <si>
    <t>27/06/2024 - 27/06/2027</t>
  </si>
  <si>
    <t>Bưởi da xanh Phú Hộ</t>
  </si>
  <si>
    <t>Hộ kinh doanh bưởi da xanh Phú Hộ</t>
  </si>
  <si>
    <t>ấp Bình Tây, xã Bình Thạnh Đông, huyện Phú Tân, tỉnh An Giang</t>
  </si>
  <si>
    <t xml:space="preserve">Nguyễn Phú Bình </t>
  </si>
  <si>
    <t>19/10/1975</t>
  </si>
  <si>
    <t>0988636097</t>
  </si>
  <si>
    <t>Quản lý số liệu về Chủ thể và Sản phẩm đạt chứng nhận OCOP trên địa bàn tỉnh An Giang - Huyện An Phú</t>
  </si>
  <si>
    <t>Xoài Keo</t>
  </si>
  <si>
    <t>HTX NN Long Bình</t>
  </si>
  <si>
    <t>Ấp Búng Nhỏ, xã Khánh Bình, huyện An Phú</t>
  </si>
  <si>
    <t>Huỳnh Thanh Minh</t>
  </si>
  <si>
    <t>15/5/1981</t>
  </si>
  <si>
    <t>htxlongbinh.angiang@gmail.com</t>
  </si>
  <si>
    <t>02966554567-09195094943</t>
  </si>
  <si>
    <t xml:space="preserve"> Quyết định
768/QĐ-UBND ngày 13/4/2021</t>
  </si>
  <si>
    <t xml:space="preserve"> Quyết định
1392/QĐ-UBND ngày 18/11/2024</t>
  </si>
  <si>
    <t xml:space="preserve"> 18/11/2024 - 18/11/2027</t>
  </si>
  <si>
    <t>Hộ kinh doanh Hiệu mắm Út Nhanh</t>
  </si>
  <si>
    <t>xã Phú Hội, huyện An Phú, tỉnh An Giang</t>
  </si>
  <si>
    <t>Trần Văn Nhanh</t>
  </si>
  <si>
    <t>0949641644</t>
  </si>
  <si>
    <t>Mắm cá linh</t>
  </si>
  <si>
    <t>Mắm linh xay</t>
  </si>
  <si>
    <t>Quyết định
3914/QĐ-UBND ngày 25/12/2023</t>
  </si>
  <si>
    <t>tiktok</t>
  </si>
  <si>
    <t>Cơ sở chế biến khô Thanh Sang</t>
  </si>
  <si>
    <t>xã Khánh An, huyện An Phú, tỉnh An Giang</t>
  </si>
  <si>
    <t>Tạ Thanh Sang</t>
  </si>
  <si>
    <t>0399972707</t>
  </si>
  <si>
    <t>Quyết định 3914/QĐ-UBND ngày 25/12/2023</t>
  </si>
  <si>
    <t>58,9</t>
  </si>
  <si>
    <t>zalo, facebook</t>
  </si>
  <si>
    <t>Khô cá sặc rằn</t>
  </si>
  <si>
    <t>59,8</t>
  </si>
  <si>
    <t>Rượu đông trùng hạ thảo</t>
  </si>
  <si>
    <t>Cơ sở SANA</t>
  </si>
  <si>
    <t>xã Quốc Thái, huyện An Phú, tỉnh An Giang</t>
  </si>
  <si>
    <t>Đoàn Nguyễn Anh Duy</t>
  </si>
  <si>
    <t>0834666937</t>
  </si>
  <si>
    <t>Bột nấm đông trùng hạ thảo sấy khô</t>
  </si>
  <si>
    <t>Khô bò dẻo</t>
  </si>
  <si>
    <t>Hộ kinh doanh Phú Vinh</t>
  </si>
  <si>
    <t>thị trấn Đa Phước, huyện An Phú</t>
  </si>
  <si>
    <t>Hồ Phú Vinh</t>
  </si>
  <si>
    <t>0913971467</t>
  </si>
  <si>
    <t>58,1</t>
  </si>
  <si>
    <t>shopee, facebook</t>
  </si>
  <si>
    <t>Lạp xưởng heo</t>
  </si>
  <si>
    <t>Khô Bò Giòn</t>
  </si>
  <si>
    <t>Ấp Phước Thọ, Xã Đa Phước, huyện An Phú</t>
  </si>
  <si>
    <t>Quyết định 768/QĐ-UBND ngày 13/4/2021</t>
  </si>
  <si>
    <t>Dầu đậu Phộng</t>
  </si>
  <si>
    <t>Hộ kinh doanh Như Ý</t>
  </si>
  <si>
    <t>ấp Phú Lợi, xã Phú Hữu, Huyện AN Phú, tỉnh An Giang</t>
  </si>
  <si>
    <t>Nguyễn Văn Vũ</t>
  </si>
  <si>
    <t>0366.624.201</t>
  </si>
  <si>
    <t>Dưa Lê</t>
  </si>
  <si>
    <t>Hợp tác xã Nông nghiệp Khánh An</t>
  </si>
  <si>
    <t>ấp An Hòa, xã Khánh An, huyện An Phú, tỉnh An Giang</t>
  </si>
  <si>
    <t>Đoàn Phi Long</t>
  </si>
  <si>
    <t>0916.271.521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</si>
</sst>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d/m/yyyy"/>
    <numFmt numFmtId="166" formatCode="dd/mm/yyyy"/>
  </numFmts>
  <fonts count="46">
    <font>
      <sz val="11"/>
      <color theme="1"/>
      <name val="Calibri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70C0"/>
      <name val="Times New Roman"/>
      <family val="1"/>
    </font>
    <font>
      <sz val="11"/>
      <name val="Calibri"/>
      <family val="2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8"/>
      <color rgb="FF0070C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Merriweather"/>
    </font>
    <font>
      <sz val="11"/>
      <color theme="1"/>
      <name val="Merriweather"/>
    </font>
    <font>
      <b/>
      <sz val="12"/>
      <color theme="1"/>
      <name val="Merriweather"/>
    </font>
    <font>
      <b/>
      <sz val="12"/>
      <color rgb="FFFF0000"/>
      <name val="Merriweather"/>
    </font>
    <font>
      <sz val="12"/>
      <color theme="1"/>
      <name val="Merriweather"/>
    </font>
    <font>
      <u/>
      <sz val="11"/>
      <color theme="10"/>
      <name val="Merriweather"/>
    </font>
    <font>
      <sz val="11"/>
      <color rgb="FFFF0000"/>
      <name val="Merriweather"/>
    </font>
    <font>
      <b/>
      <sz val="13"/>
      <color rgb="FFFF0000"/>
      <name val="Merriweather"/>
    </font>
    <font>
      <sz val="13"/>
      <color rgb="FFFF0000"/>
      <name val="Merriweather"/>
    </font>
    <font>
      <sz val="13"/>
      <color theme="1"/>
      <name val="Merriweather"/>
    </font>
    <font>
      <b/>
      <sz val="13"/>
      <color rgb="FF0070C0"/>
      <name val="Merriweather"/>
    </font>
    <font>
      <sz val="13"/>
      <color rgb="FF0070C0"/>
      <name val="Merriweather"/>
    </font>
    <font>
      <u/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sz val="11"/>
      <color theme="1"/>
      <name val="Calibri"/>
      <family val="2"/>
    </font>
    <font>
      <u/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3"/>
      <color theme="1"/>
      <name val="&quot;Times New Roman&quot;"/>
    </font>
    <font>
      <sz val="13"/>
      <color rgb="FF000000"/>
      <name val="&quot;Times New Roman&quot;"/>
    </font>
    <font>
      <u/>
      <sz val="11"/>
      <color theme="10"/>
      <name val="Calibri"/>
      <family val="2"/>
    </font>
    <font>
      <b/>
      <u/>
      <sz val="11"/>
      <color rgb="FF0000FF"/>
      <name val="Times New Roman"/>
      <family val="1"/>
    </font>
    <font>
      <sz val="11"/>
      <color rgb="FF000000"/>
      <name val="&quot;Times New Roman&quot;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rgb="FF0000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0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0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10" fontId="11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9" fillId="4" borderId="16" xfId="0" applyNumberFormat="1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1" fontId="11" fillId="4" borderId="16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quotePrefix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7" fillId="0" borderId="4" xfId="0" applyFont="1" applyBorder="1"/>
    <xf numFmtId="0" fontId="17" fillId="0" borderId="4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7" fillId="0" borderId="0" xfId="0" applyFont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/>
    <xf numFmtId="0" fontId="7" fillId="4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7" fillId="6" borderId="19" xfId="0" quotePrefix="1" applyFont="1" applyFill="1" applyBorder="1" applyAlignment="1">
      <alignment horizontal="center" vertical="center"/>
    </xf>
    <xf numFmtId="0" fontId="30" fillId="6" borderId="4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7" fillId="6" borderId="4" xfId="0" applyFont="1" applyFill="1" applyBorder="1"/>
    <xf numFmtId="0" fontId="7" fillId="6" borderId="4" xfId="0" quotePrefix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4" borderId="4" xfId="0" applyFont="1" applyFill="1" applyBorder="1"/>
    <xf numFmtId="0" fontId="3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7" fillId="7" borderId="4" xfId="0" quotePrefix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14" fontId="7" fillId="0" borderId="4" xfId="0" quotePrefix="1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/>
    <xf numFmtId="0" fontId="7" fillId="0" borderId="8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35" fillId="0" borderId="4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vertical="center" wrapText="1"/>
    </xf>
    <xf numFmtId="0" fontId="7" fillId="0" borderId="0" xfId="0" applyFont="1"/>
    <xf numFmtId="0" fontId="7" fillId="7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4" xfId="0" applyFont="1" applyBorder="1" applyAlignment="1">
      <alignment wrapText="1"/>
    </xf>
    <xf numFmtId="14" fontId="11" fillId="0" borderId="4" xfId="0" applyNumberFormat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35" fillId="0" borderId="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35" fillId="0" borderId="20" xfId="0" quotePrefix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164" fontId="7" fillId="0" borderId="4" xfId="0" quotePrefix="1" applyNumberFormat="1" applyFont="1" applyBorder="1" applyAlignment="1">
      <alignment horizontal="center" vertical="center"/>
    </xf>
    <xf numFmtId="0" fontId="37" fillId="8" borderId="4" xfId="0" applyFont="1" applyFill="1" applyBorder="1" applyAlignment="1">
      <alignment wrapText="1"/>
    </xf>
    <xf numFmtId="165" fontId="7" fillId="0" borderId="4" xfId="0" applyNumberFormat="1" applyFont="1" applyBorder="1" applyAlignment="1">
      <alignment horizontal="center" vertical="center"/>
    </xf>
    <xf numFmtId="0" fontId="37" fillId="8" borderId="4" xfId="0" quotePrefix="1" applyFont="1" applyFill="1" applyBorder="1" applyAlignment="1">
      <alignment horizontal="center" vertical="center"/>
    </xf>
    <xf numFmtId="0" fontId="38" fillId="0" borderId="4" xfId="0" applyFont="1" applyBorder="1" applyAlignment="1">
      <alignment wrapText="1"/>
    </xf>
    <xf numFmtId="0" fontId="37" fillId="0" borderId="4" xfId="0" quotePrefix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horizontal="center" wrapText="1"/>
    </xf>
    <xf numFmtId="0" fontId="7" fillId="9" borderId="4" xfId="0" applyFont="1" applyFill="1" applyBorder="1" applyAlignment="1">
      <alignment horizontal="center" vertical="center"/>
    </xf>
    <xf numFmtId="3" fontId="7" fillId="0" borderId="5" xfId="0" quotePrefix="1" applyNumberFormat="1" applyFont="1" applyBorder="1" applyAlignment="1">
      <alignment horizontal="center" vertical="center"/>
    </xf>
    <xf numFmtId="0" fontId="7" fillId="9" borderId="4" xfId="0" applyFont="1" applyFill="1" applyBorder="1"/>
    <xf numFmtId="0" fontId="35" fillId="0" borderId="4" xfId="0" applyFont="1" applyBorder="1" applyAlignment="1">
      <alignment horizontal="left" vertical="center" wrapText="1"/>
    </xf>
    <xf numFmtId="0" fontId="42" fillId="0" borderId="4" xfId="0" applyFont="1" applyBorder="1" applyAlignment="1">
      <alignment vertical="center" wrapText="1"/>
    </xf>
    <xf numFmtId="0" fontId="42" fillId="0" borderId="4" xfId="0" quotePrefix="1" applyFont="1" applyBorder="1" applyAlignment="1">
      <alignment vertical="center" wrapText="1"/>
    </xf>
    <xf numFmtId="0" fontId="43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4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45" fillId="10" borderId="4" xfId="0" applyFont="1" applyFill="1" applyBorder="1" applyAlignment="1">
      <alignment horizontal="center" vertical="center" wrapText="1"/>
    </xf>
    <xf numFmtId="0" fontId="7" fillId="10" borderId="4" xfId="0" quotePrefix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4" xfId="0" applyFont="1" applyFill="1" applyBorder="1" applyAlignment="1">
      <alignment vertical="center" wrapText="1"/>
    </xf>
    <xf numFmtId="14" fontId="7" fillId="10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11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9" fillId="2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5" fillId="0" borderId="18" xfId="0" applyFont="1" applyBorder="1"/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37" fillId="0" borderId="8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huyhanghadi65@gmail.com" TargetMode="External"/><Relationship Id="rId2" Type="http://schemas.openxmlformats.org/officeDocument/2006/relationships/hyperlink" Target="mailto:tathien668@gmail.com" TargetMode="External"/><Relationship Id="rId1" Type="http://schemas.openxmlformats.org/officeDocument/2006/relationships/hyperlink" Target="mailto:thanhnhanlienxuong@gmail.com" TargetMode="External"/><Relationship Id="rId5" Type="http://schemas.openxmlformats.org/officeDocument/2006/relationships/hyperlink" Target="mailto:Thuyhanghadi65@gmail.com" TargetMode="External"/><Relationship Id="rId4" Type="http://schemas.openxmlformats.org/officeDocument/2006/relationships/hyperlink" Target="mailto:Thuyhanghadi65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amchanau.vn/" TargetMode="External"/><Relationship Id="rId1" Type="http://schemas.openxmlformats.org/officeDocument/2006/relationships/hyperlink" Target="mailto:antesco@antesco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etthocamvangiao@gmail.com" TargetMode="External"/><Relationship Id="rId3" Type="http://schemas.openxmlformats.org/officeDocument/2006/relationships/hyperlink" Target="mailto:thotnotngoctrang@gmail.com" TargetMode="External"/><Relationship Id="rId7" Type="http://schemas.openxmlformats.org/officeDocument/2006/relationships/hyperlink" Target="mailto:thaoduoctutam22882@gmail.com" TargetMode="External"/><Relationship Id="rId2" Type="http://schemas.openxmlformats.org/officeDocument/2006/relationships/hyperlink" Target="mailto:vpnuockhoangsm@gmail.com" TargetMode="External"/><Relationship Id="rId1" Type="http://schemas.openxmlformats.org/officeDocument/2006/relationships/hyperlink" Target="mailto:ruoucanahoakieu@gmail.com" TargetMode="External"/><Relationship Id="rId6" Type="http://schemas.openxmlformats.org/officeDocument/2006/relationships/hyperlink" Target="mailto:tuvankhachhang.thnot@gmail.com" TargetMode="External"/><Relationship Id="rId5" Type="http://schemas.openxmlformats.org/officeDocument/2006/relationships/hyperlink" Target="mailto:tuvankhachhang.thnot@gmail.com" TargetMode="External"/><Relationship Id="rId4" Type="http://schemas.openxmlformats.org/officeDocument/2006/relationships/hyperlink" Target="mailto:trasuhoney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ongtythanhho@gmail.com" TargetMode="External"/><Relationship Id="rId2" Type="http://schemas.openxmlformats.org/officeDocument/2006/relationships/hyperlink" Target="mailto:mambaloc.mientay@gmail.com" TargetMode="External"/><Relationship Id="rId1" Type="http://schemas.openxmlformats.org/officeDocument/2006/relationships/hyperlink" Target="mailto:mambaloc.mientay@gmail.com" TargetMode="External"/><Relationship Id="rId5" Type="http://schemas.openxmlformats.org/officeDocument/2006/relationships/hyperlink" Target="mailto:vyvy.rokyah@gmail.com" TargetMode="External"/><Relationship Id="rId4" Type="http://schemas.openxmlformats.org/officeDocument/2006/relationships/hyperlink" Target="mailto:mambasau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htnam91@gmail.com" TargetMode="External"/><Relationship Id="rId2" Type="http://schemas.openxmlformats.org/officeDocument/2006/relationships/hyperlink" Target="mailto:support@loctroi.vn" TargetMode="External"/><Relationship Id="rId1" Type="http://schemas.openxmlformats.org/officeDocument/2006/relationships/hyperlink" Target="mailto:support@loctroi.vn" TargetMode="External"/><Relationship Id="rId5" Type="http://schemas.openxmlformats.org/officeDocument/2006/relationships/hyperlink" Target="mailto:vuongkim2907@gmail.com" TargetMode="External"/><Relationship Id="rId4" Type="http://schemas.openxmlformats.org/officeDocument/2006/relationships/hyperlink" Target="mailto:vuongkim2907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ndpthao112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Quangtren1985@gmail.com" TargetMode="External"/><Relationship Id="rId1" Type="http://schemas.openxmlformats.org/officeDocument/2006/relationships/hyperlink" Target="mailto:htxtmdvchannuoiechkhanhhoa2021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ctythaiminhnguyen.angiang@gmail.com" TargetMode="External"/><Relationship Id="rId2" Type="http://schemas.openxmlformats.org/officeDocument/2006/relationships/hyperlink" Target="mailto:ctythaiminhnguyen.angiang@gmail.com" TargetMode="External"/><Relationship Id="rId1" Type="http://schemas.openxmlformats.org/officeDocument/2006/relationships/hyperlink" Target="mailto:ntttrang8tt@gmai.com" TargetMode="External"/><Relationship Id="rId4" Type="http://schemas.openxmlformats.org/officeDocument/2006/relationships/hyperlink" Target="https://diepquanchomoi.v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nguyentung10101973@gmail.co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htxlongbinh.angi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6.42578125" customWidth="1"/>
    <col min="2" max="2" width="35.28515625" customWidth="1"/>
    <col min="3" max="3" width="24.85546875" customWidth="1"/>
    <col min="4" max="4" width="24.7109375" customWidth="1"/>
    <col min="5" max="6" width="21.7109375" customWidth="1"/>
    <col min="7" max="7" width="25.28515625" customWidth="1"/>
    <col min="8" max="8" width="22.28515625" customWidth="1"/>
    <col min="9" max="9" width="13.5703125" customWidth="1"/>
    <col min="10" max="10" width="22.28515625" customWidth="1"/>
    <col min="11" max="12" width="13.5703125" customWidth="1"/>
    <col min="13" max="13" width="27.140625" customWidth="1"/>
    <col min="14" max="14" width="13.140625" customWidth="1"/>
    <col min="15" max="15" width="11.85546875" customWidth="1"/>
    <col min="16" max="16" width="16.28515625" customWidth="1"/>
    <col min="17" max="17" width="23.5703125" customWidth="1"/>
    <col min="18" max="18" width="9.28515625" customWidth="1"/>
    <col min="19" max="19" width="13.28515625" customWidth="1"/>
    <col min="20" max="20" width="13" customWidth="1"/>
    <col min="21" max="21" width="13.28515625" customWidth="1"/>
    <col min="22" max="22" width="12.140625" customWidth="1"/>
    <col min="23" max="23" width="11.140625" customWidth="1"/>
    <col min="24" max="24" width="17" customWidth="1"/>
    <col min="25" max="25" width="7.140625" customWidth="1"/>
    <col min="26" max="26" width="8.7109375" customWidth="1"/>
    <col min="27" max="27" width="7.28515625" customWidth="1"/>
    <col min="28" max="28" width="9.7109375" customWidth="1"/>
    <col min="29" max="29" width="8.7109375" customWidth="1"/>
  </cols>
  <sheetData>
    <row r="1" spans="1:29" ht="33" customHeight="1">
      <c r="A1" s="210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75">
      <c r="A2" s="2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0.25" customHeight="1">
      <c r="A3" s="210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21.75" customHeight="1">
      <c r="A4" s="211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21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25.5" customHeight="1">
      <c r="A6" s="5"/>
      <c r="B6" s="212" t="s">
        <v>3</v>
      </c>
      <c r="C6" s="206"/>
      <c r="D6" s="206"/>
      <c r="E6" s="206"/>
      <c r="F6" s="206"/>
      <c r="G6" s="207"/>
      <c r="H6" s="7"/>
      <c r="I6" s="2"/>
      <c r="J6" s="2"/>
      <c r="K6" s="2"/>
      <c r="L6" s="2"/>
      <c r="M6" s="2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5.75">
      <c r="A7" s="8"/>
      <c r="B7" s="9"/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33">
      <c r="A8" s="8"/>
      <c r="B8" s="11" t="s">
        <v>4</v>
      </c>
      <c r="C8" s="12">
        <v>165</v>
      </c>
      <c r="D8" s="12" t="s">
        <v>5</v>
      </c>
      <c r="E8" s="13"/>
      <c r="F8" s="14" t="s">
        <v>6</v>
      </c>
      <c r="G8" s="14">
        <f>SUM(G9:G12)</f>
        <v>115</v>
      </c>
      <c r="H8" s="10"/>
      <c r="I8" s="213" t="s">
        <v>7</v>
      </c>
      <c r="J8" s="214"/>
      <c r="K8" s="215"/>
      <c r="L8" s="15" t="s">
        <v>8</v>
      </c>
      <c r="M8" s="16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8.5" customHeight="1">
      <c r="A9" s="8"/>
      <c r="B9" s="17" t="s">
        <v>9</v>
      </c>
      <c r="C9" s="18">
        <v>2</v>
      </c>
      <c r="D9" s="18"/>
      <c r="E9" s="19"/>
      <c r="F9" s="17" t="s">
        <v>10</v>
      </c>
      <c r="G9" s="18">
        <v>10</v>
      </c>
      <c r="H9" s="10"/>
      <c r="I9" s="220" t="s">
        <v>11</v>
      </c>
      <c r="J9" s="215"/>
      <c r="K9" s="18">
        <f>J49</f>
        <v>64</v>
      </c>
      <c r="L9" s="20">
        <f>K9/$C$18</f>
        <v>0.44444444444444442</v>
      </c>
      <c r="M9" s="10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19.5" customHeight="1">
      <c r="A10" s="8"/>
      <c r="B10" s="17" t="s">
        <v>12</v>
      </c>
      <c r="C10" s="18">
        <v>3</v>
      </c>
      <c r="D10" s="208" t="s">
        <v>13</v>
      </c>
      <c r="E10" s="21"/>
      <c r="F10" s="17" t="s">
        <v>14</v>
      </c>
      <c r="G10" s="18">
        <v>2</v>
      </c>
      <c r="H10" s="10"/>
      <c r="I10" s="201"/>
      <c r="J10" s="202"/>
      <c r="K10" s="203"/>
      <c r="L10" s="204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18.75" customHeight="1">
      <c r="A11" s="8"/>
      <c r="B11" s="17" t="s">
        <v>15</v>
      </c>
      <c r="C11" s="18">
        <v>11</v>
      </c>
      <c r="D11" s="209"/>
      <c r="E11" s="21"/>
      <c r="F11" s="22" t="s">
        <v>16</v>
      </c>
      <c r="G11" s="23">
        <v>26</v>
      </c>
      <c r="H11" s="10"/>
      <c r="I11" s="202"/>
      <c r="J11" s="202"/>
      <c r="K11" s="202"/>
      <c r="L11" s="202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25.5" customHeight="1">
      <c r="A12" s="8"/>
      <c r="B12" s="17" t="s">
        <v>17</v>
      </c>
      <c r="C12" s="18">
        <v>3</v>
      </c>
      <c r="D12" s="208" t="s">
        <v>18</v>
      </c>
      <c r="E12" s="21"/>
      <c r="F12" s="17" t="s">
        <v>19</v>
      </c>
      <c r="G12" s="18">
        <v>77</v>
      </c>
      <c r="H12" s="10"/>
      <c r="I12" s="201"/>
      <c r="J12" s="202"/>
      <c r="K12" s="2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28.5" customHeight="1">
      <c r="A13" s="8"/>
      <c r="B13" s="17" t="s">
        <v>20</v>
      </c>
      <c r="C13" s="18">
        <v>146</v>
      </c>
      <c r="D13" s="209"/>
      <c r="E13" s="21"/>
      <c r="F13" s="21"/>
      <c r="G13" s="10"/>
      <c r="H13" s="10"/>
      <c r="I13" s="201"/>
      <c r="J13" s="202"/>
      <c r="K13" s="2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15.7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15.7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22.5">
      <c r="A16" s="24"/>
      <c r="B16" s="205" t="s">
        <v>21</v>
      </c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7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15.75">
      <c r="A17" s="8"/>
      <c r="B17" s="9"/>
      <c r="C17" s="9"/>
      <c r="D17" s="9"/>
      <c r="E17" s="9"/>
      <c r="F17" s="9"/>
      <c r="G17" s="10"/>
      <c r="H17" s="10"/>
      <c r="I17" s="10"/>
      <c r="J17" s="10"/>
      <c r="K17" s="8"/>
      <c r="L17" s="10"/>
      <c r="M17" s="10"/>
      <c r="N17" s="10"/>
      <c r="O17" s="10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33">
      <c r="A18" s="8"/>
      <c r="B18" s="11" t="s">
        <v>4</v>
      </c>
      <c r="C18" s="12">
        <f>SUM(C19:C23)</f>
        <v>144</v>
      </c>
      <c r="D18" s="12" t="s">
        <v>5</v>
      </c>
      <c r="E18" s="13"/>
      <c r="F18" s="14" t="s">
        <v>6</v>
      </c>
      <c r="G18" s="14">
        <f>SUM(G19:G22)</f>
        <v>102</v>
      </c>
      <c r="H18" s="14" t="s">
        <v>8</v>
      </c>
      <c r="I18" s="10"/>
      <c r="J18" s="10"/>
      <c r="K18" s="8"/>
      <c r="L18" s="25" t="s">
        <v>22</v>
      </c>
      <c r="M18" s="25" t="s">
        <v>23</v>
      </c>
      <c r="N18" s="25" t="s">
        <v>10</v>
      </c>
      <c r="O18" s="14" t="s">
        <v>14</v>
      </c>
      <c r="P18" s="25" t="s">
        <v>16</v>
      </c>
      <c r="Q18" s="26" t="s">
        <v>19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6.5">
      <c r="A19" s="8"/>
      <c r="B19" s="17" t="s">
        <v>24</v>
      </c>
      <c r="C19" s="18">
        <f>'TP. Châu Đốc'!N8+'TP. Long Xuyên'!N8+'Tx. Tịnh Biên'!N8+'Tx. Tân Châu'!N8+'H. Thoại Sơn'!N8+'H. Tri Tôn'!N8+'H. Châu Phú'!N8+'H. Châu Thành'!N8+'H. Chợ Mới'!N8+'H. Phú Tân'!N8+'H. An Phú'!N8</f>
        <v>2</v>
      </c>
      <c r="D19" s="18"/>
      <c r="E19" s="19"/>
      <c r="F19" s="17" t="s">
        <v>10</v>
      </c>
      <c r="G19" s="18">
        <f>N30</f>
        <v>8</v>
      </c>
      <c r="H19" s="27">
        <f t="shared" ref="H19:H22" si="0">G19/$G$18</f>
        <v>7.8431372549019607E-2</v>
      </c>
      <c r="I19" s="10"/>
      <c r="J19" s="10"/>
      <c r="K19" s="8"/>
      <c r="L19" s="28">
        <v>1</v>
      </c>
      <c r="M19" s="29" t="s">
        <v>25</v>
      </c>
      <c r="N19" s="28">
        <f>'H. Thoại Sơn'!U8</f>
        <v>1</v>
      </c>
      <c r="O19" s="28">
        <f>'H. Thoại Sơn'!V8</f>
        <v>0</v>
      </c>
      <c r="P19" s="28">
        <f>'H. Thoại Sơn'!T8</f>
        <v>2</v>
      </c>
      <c r="Q19" s="28">
        <f>'H. Thoại Sơn'!W8</f>
        <v>18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6.5" customHeight="1">
      <c r="A20" s="8"/>
      <c r="B20" s="17" t="s">
        <v>12</v>
      </c>
      <c r="C20" s="18">
        <f>'TP. Châu Đốc'!O8+'TP. Long Xuyên'!O8+'Tx. Tịnh Biên'!O8+'Tx. Tân Châu'!O8+'H. Thoại Sơn'!O8+'H. Tri Tôn'!O8+'H. Châu Phú'!O8+'H. Châu Thành'!O8+'H. Chợ Mới'!O8+'H. Phú Tân'!O8+'H. An Phú'!O8</f>
        <v>3</v>
      </c>
      <c r="D20" s="208" t="s">
        <v>26</v>
      </c>
      <c r="E20" s="21"/>
      <c r="F20" s="17" t="s">
        <v>14</v>
      </c>
      <c r="G20" s="18">
        <f>O30</f>
        <v>2</v>
      </c>
      <c r="H20" s="27">
        <f t="shared" si="0"/>
        <v>1.9607843137254902E-2</v>
      </c>
      <c r="I20" s="10"/>
      <c r="J20" s="10"/>
      <c r="K20" s="8"/>
      <c r="L20" s="28">
        <v>2</v>
      </c>
      <c r="M20" s="30" t="s">
        <v>27</v>
      </c>
      <c r="N20" s="28">
        <f>'TP. Châu Đốc'!U8</f>
        <v>0</v>
      </c>
      <c r="O20" s="28">
        <f>'TP. Châu Đốc'!V8</f>
        <v>0</v>
      </c>
      <c r="P20" s="28">
        <f>'TP. Châu Đốc'!T8</f>
        <v>1</v>
      </c>
      <c r="Q20" s="28">
        <f>'TP. Châu Đốc'!W8</f>
        <v>8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5.75" customHeight="1">
      <c r="A21" s="10"/>
      <c r="B21" s="17" t="s">
        <v>28</v>
      </c>
      <c r="C21" s="18">
        <v>7</v>
      </c>
      <c r="D21" s="209"/>
      <c r="E21" s="21"/>
      <c r="F21" s="17" t="s">
        <v>16</v>
      </c>
      <c r="G21" s="18">
        <f>P30</f>
        <v>23</v>
      </c>
      <c r="H21" s="27">
        <f t="shared" si="0"/>
        <v>0.22549019607843138</v>
      </c>
      <c r="I21" s="10"/>
      <c r="J21" s="10"/>
      <c r="K21" s="10"/>
      <c r="L21" s="28">
        <v>3</v>
      </c>
      <c r="M21" s="30" t="s">
        <v>29</v>
      </c>
      <c r="N21" s="18">
        <f>'TP. Long Xuyên'!U8</f>
        <v>0</v>
      </c>
      <c r="O21" s="18">
        <f>'TP. Long Xuyên'!V8</f>
        <v>0</v>
      </c>
      <c r="P21" s="18">
        <f>'TP. Long Xuyên'!T8</f>
        <v>3</v>
      </c>
      <c r="Q21" s="18">
        <f>'TP. Long Xuyên'!W8</f>
        <v>5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4.75" customHeight="1">
      <c r="A22" s="10"/>
      <c r="B22" s="17" t="s">
        <v>17</v>
      </c>
      <c r="C22" s="18">
        <f>'TP. Châu Đốc'!Q8+'TP. Long Xuyên'!Q8+'Tx. Tịnh Biên'!Q8+'Tx. Tân Châu'!Q8+'H. Thoại Sơn'!Q8+'H. Tri Tôn'!Q8+'H. Châu Phú'!Q8+'H. Châu Thành'!Q8+'H. Chợ Mới'!Q8+'H. Phú Tân'!Q8+'H. An Phú'!Q8</f>
        <v>3</v>
      </c>
      <c r="D22" s="208" t="s">
        <v>30</v>
      </c>
      <c r="E22" s="21"/>
      <c r="F22" s="17" t="s">
        <v>19</v>
      </c>
      <c r="G22" s="18">
        <f>Q30</f>
        <v>69</v>
      </c>
      <c r="H22" s="27">
        <f t="shared" si="0"/>
        <v>0.67647058823529416</v>
      </c>
      <c r="I22" s="10"/>
      <c r="J22" s="10"/>
      <c r="K22" s="10"/>
      <c r="L22" s="28">
        <v>4</v>
      </c>
      <c r="M22" s="30" t="s">
        <v>31</v>
      </c>
      <c r="N22" s="18">
        <f>'H. Châu Phú'!U8</f>
        <v>1</v>
      </c>
      <c r="O22" s="18">
        <f>'H. Châu Phú'!V8</f>
        <v>0</v>
      </c>
      <c r="P22" s="18">
        <f>'H. Châu Phú'!T8</f>
        <v>1</v>
      </c>
      <c r="Q22" s="18">
        <f>'H. Châu Phú'!W8</f>
        <v>6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7" customHeight="1">
      <c r="A23" s="10"/>
      <c r="B23" s="17" t="s">
        <v>32</v>
      </c>
      <c r="C23" s="18">
        <f>'TP. Châu Đốc'!R8+'TP. Long Xuyên'!R8+'Tx. Tịnh Biên'!R8+'Tx. Tân Châu'!R8+'H. Thoại Sơn'!R8+'H. Tri Tôn'!R8+'H. Châu Phú'!R8+'H. Châu Thành'!R8+'H. Chợ Mới'!R8+'H. Phú Tân'!R8+'H. An Phú'!R8</f>
        <v>129</v>
      </c>
      <c r="D23" s="209"/>
      <c r="E23" s="21"/>
      <c r="F23" s="21"/>
      <c r="G23" s="8"/>
      <c r="H23" s="8"/>
      <c r="I23" s="8"/>
      <c r="J23" s="8"/>
      <c r="K23" s="10"/>
      <c r="L23" s="28">
        <v>5</v>
      </c>
      <c r="M23" s="30" t="s">
        <v>33</v>
      </c>
      <c r="N23" s="18">
        <f>'Tx. Tân Châu'!U8</f>
        <v>0</v>
      </c>
      <c r="O23" s="18">
        <f>'Tx. Tân Châu'!V8</f>
        <v>0</v>
      </c>
      <c r="P23" s="18">
        <f>'Tx. Tân Châu'!T8</f>
        <v>2</v>
      </c>
      <c r="Q23" s="18">
        <f>'Tx. Tân Châu'!W8</f>
        <v>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10"/>
      <c r="B24" s="31"/>
      <c r="C24" s="31"/>
      <c r="D24" s="9"/>
      <c r="E24" s="9"/>
      <c r="F24" s="9"/>
      <c r="G24" s="10"/>
      <c r="H24" s="10"/>
      <c r="I24" s="10"/>
      <c r="J24" s="10"/>
      <c r="K24" s="10"/>
      <c r="L24" s="28">
        <v>6</v>
      </c>
      <c r="M24" s="30" t="s">
        <v>34</v>
      </c>
      <c r="N24" s="18">
        <f>'H. An Phú'!U8</f>
        <v>2</v>
      </c>
      <c r="O24" s="18">
        <f>'H. An Phú'!V8</f>
        <v>0</v>
      </c>
      <c r="P24" s="18">
        <f>'H. An Phú'!T8</f>
        <v>0</v>
      </c>
      <c r="Q24" s="18">
        <f>'H. An Phú'!W8</f>
        <v>5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8.75" customHeight="1">
      <c r="A25" s="10"/>
      <c r="B25" s="31"/>
      <c r="C25" s="31"/>
      <c r="D25" s="9"/>
      <c r="E25" s="9"/>
      <c r="F25" s="9"/>
      <c r="G25" s="10"/>
      <c r="H25" s="10"/>
      <c r="I25" s="10"/>
      <c r="J25" s="32"/>
      <c r="K25" s="10"/>
      <c r="L25" s="28">
        <v>7</v>
      </c>
      <c r="M25" s="30" t="s">
        <v>35</v>
      </c>
      <c r="N25" s="18">
        <f>'H. Chợ Mới'!U8</f>
        <v>2</v>
      </c>
      <c r="O25" s="18">
        <f>'H. Chợ Mới'!V8</f>
        <v>0</v>
      </c>
      <c r="P25" s="18">
        <f>'H. Chợ Mới'!T8</f>
        <v>6</v>
      </c>
      <c r="Q25" s="18">
        <f>'H. Chợ Mới'!W8</f>
        <v>9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5.75" customHeight="1">
      <c r="A26" s="10"/>
      <c r="B26" s="31"/>
      <c r="C26" s="31"/>
      <c r="D26" s="9"/>
      <c r="E26" s="9"/>
      <c r="F26" s="9"/>
      <c r="G26" s="10"/>
      <c r="H26" s="10"/>
      <c r="I26" s="10"/>
      <c r="J26" s="10"/>
      <c r="K26" s="10"/>
      <c r="L26" s="28">
        <v>8</v>
      </c>
      <c r="M26" s="30" t="s">
        <v>36</v>
      </c>
      <c r="N26" s="18">
        <f>'Tx. Tịnh Biên'!U8</f>
        <v>1</v>
      </c>
      <c r="O26" s="18">
        <f>'Tx. Tịnh Biên'!V8</f>
        <v>0</v>
      </c>
      <c r="P26" s="18">
        <f>'Tx. Tịnh Biên'!T8</f>
        <v>3</v>
      </c>
      <c r="Q26" s="18">
        <f>'Tx. Tịnh Biên'!W8</f>
        <v>1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36" customHeight="1">
      <c r="A27" s="10"/>
      <c r="B27" s="31"/>
      <c r="C27" s="25" t="s">
        <v>22</v>
      </c>
      <c r="D27" s="25" t="s">
        <v>23</v>
      </c>
      <c r="E27" s="25" t="s">
        <v>37</v>
      </c>
      <c r="F27" s="25" t="s">
        <v>38</v>
      </c>
      <c r="G27" s="25" t="s">
        <v>39</v>
      </c>
      <c r="H27" s="14" t="s">
        <v>40</v>
      </c>
      <c r="I27" s="25" t="s">
        <v>41</v>
      </c>
      <c r="J27" s="25" t="s">
        <v>42</v>
      </c>
      <c r="K27" s="10"/>
      <c r="L27" s="28">
        <v>9</v>
      </c>
      <c r="M27" s="30" t="s">
        <v>43</v>
      </c>
      <c r="N27" s="18">
        <f>'H. Tri Tôn'!U8</f>
        <v>0</v>
      </c>
      <c r="O27" s="18">
        <f>'H. Tri Tôn'!V8</f>
        <v>1</v>
      </c>
      <c r="P27" s="18">
        <f>'H. Tri Tôn'!T8</f>
        <v>1</v>
      </c>
      <c r="Q27" s="18">
        <f>'H. Tri Tôn'!W8</f>
        <v>2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21" customHeight="1">
      <c r="A28" s="10"/>
      <c r="B28" s="31"/>
      <c r="C28" s="28">
        <v>1</v>
      </c>
      <c r="D28" s="29" t="s">
        <v>25</v>
      </c>
      <c r="E28" s="28">
        <f>'H. Thoại Sơn'!X8</f>
        <v>23</v>
      </c>
      <c r="F28" s="28">
        <f>'H. Thoại Sơn'!Y8</f>
        <v>4</v>
      </c>
      <c r="G28" s="28">
        <f>'H. Thoại Sơn'!Z8</f>
        <v>0</v>
      </c>
      <c r="H28" s="28">
        <f>'H. Thoại Sơn'!AA8</f>
        <v>1</v>
      </c>
      <c r="I28" s="28">
        <f>'H. Thoại Sơn'!AB8</f>
        <v>0</v>
      </c>
      <c r="J28" s="28">
        <f>'H. Thoại Sơn'!AC8</f>
        <v>0</v>
      </c>
      <c r="K28" s="10"/>
      <c r="L28" s="28">
        <v>10</v>
      </c>
      <c r="M28" s="30" t="s">
        <v>44</v>
      </c>
      <c r="N28" s="18">
        <f>'H. Phú Tân'!U8</f>
        <v>0</v>
      </c>
      <c r="O28" s="18">
        <f>'H. Phú Tân'!V8</f>
        <v>1</v>
      </c>
      <c r="P28" s="18">
        <f>'H. Phú Tân'!T8</f>
        <v>3</v>
      </c>
      <c r="Q28" s="18">
        <f>'H. Phú Tân'!W8</f>
        <v>3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5.75" customHeight="1">
      <c r="A29" s="10"/>
      <c r="B29" s="31"/>
      <c r="C29" s="28">
        <v>2</v>
      </c>
      <c r="D29" s="30" t="s">
        <v>27</v>
      </c>
      <c r="E29" s="28">
        <f>'TP. Châu Đốc'!X8</f>
        <v>10</v>
      </c>
      <c r="F29" s="28">
        <f>'TP. Châu Đốc'!Y8</f>
        <v>3</v>
      </c>
      <c r="G29" s="28">
        <f>'TP. Châu Đốc'!Z8</f>
        <v>0</v>
      </c>
      <c r="H29" s="28">
        <f>'TP. Châu Đốc'!AA8</f>
        <v>0</v>
      </c>
      <c r="I29" s="28">
        <f>'TP. Châu Đốc'!AB8</f>
        <v>0</v>
      </c>
      <c r="J29" s="28">
        <f>'TP. Châu Đốc'!AC8</f>
        <v>0</v>
      </c>
      <c r="K29" s="10"/>
      <c r="L29" s="28">
        <v>11</v>
      </c>
      <c r="M29" s="30" t="s">
        <v>45</v>
      </c>
      <c r="N29" s="18">
        <f>'H. Châu Thành'!U8</f>
        <v>1</v>
      </c>
      <c r="O29" s="18">
        <f>'H. Châu Thành'!V8</f>
        <v>0</v>
      </c>
      <c r="P29" s="18">
        <f>'H. Châu Thành'!T8</f>
        <v>1</v>
      </c>
      <c r="Q29" s="18">
        <f>'H. Châu Thành'!W8</f>
        <v>5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5.75" customHeight="1">
      <c r="A30" s="10"/>
      <c r="B30" s="31"/>
      <c r="C30" s="28">
        <v>3</v>
      </c>
      <c r="D30" s="30" t="s">
        <v>29</v>
      </c>
      <c r="E30" s="28">
        <f>'TP. Long Xuyên'!X8</f>
        <v>9</v>
      </c>
      <c r="F30" s="28">
        <f>'TP. Long Xuyên'!Y8</f>
        <v>6</v>
      </c>
      <c r="G30" s="18">
        <f>'TP. Long Xuyên'!Z8</f>
        <v>0</v>
      </c>
      <c r="H30" s="18">
        <f>'TP. Long Xuyên'!AA8</f>
        <v>2</v>
      </c>
      <c r="I30" s="18">
        <f>'TP. Long Xuyên'!AB8</f>
        <v>0</v>
      </c>
      <c r="J30" s="18">
        <f>'TP. Long Xuyên'!AC8</f>
        <v>0</v>
      </c>
      <c r="K30" s="10"/>
      <c r="L30" s="221" t="s">
        <v>46</v>
      </c>
      <c r="M30" s="215"/>
      <c r="N30" s="14">
        <f t="shared" ref="N30:Q30" si="1">SUM(N19:N29)</f>
        <v>8</v>
      </c>
      <c r="O30" s="14">
        <f t="shared" si="1"/>
        <v>2</v>
      </c>
      <c r="P30" s="14">
        <f t="shared" si="1"/>
        <v>23</v>
      </c>
      <c r="Q30" s="14">
        <f t="shared" si="1"/>
        <v>69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5.75" customHeight="1">
      <c r="A31" s="10"/>
      <c r="B31" s="31"/>
      <c r="C31" s="28">
        <v>4</v>
      </c>
      <c r="D31" s="30" t="s">
        <v>31</v>
      </c>
      <c r="E31" s="28">
        <f>'H. Châu Phú'!X8</f>
        <v>8</v>
      </c>
      <c r="F31" s="28">
        <f>'H. Châu Phú'!Y8</f>
        <v>1</v>
      </c>
      <c r="G31" s="18">
        <f>'H. Châu Phú'!Z8</f>
        <v>0</v>
      </c>
      <c r="H31" s="18">
        <f>'H. Châu Phú'!AA8</f>
        <v>0</v>
      </c>
      <c r="I31" s="18">
        <f>'H. Châu Phú'!AB8</f>
        <v>0</v>
      </c>
      <c r="J31" s="18">
        <f>'H. Châu Phú'!AC8</f>
        <v>0</v>
      </c>
      <c r="K31" s="10"/>
      <c r="L31" s="33"/>
      <c r="M31" s="33"/>
      <c r="N31" s="33"/>
      <c r="O31" s="33"/>
      <c r="P31" s="33"/>
      <c r="Q31" s="33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31"/>
      <c r="C32" s="28">
        <v>5</v>
      </c>
      <c r="D32" s="30" t="s">
        <v>33</v>
      </c>
      <c r="E32" s="28">
        <f>'Tx. Tân Châu'!X8</f>
        <v>10</v>
      </c>
      <c r="F32" s="28">
        <f>'Tx. Tân Châu'!Y8</f>
        <v>1</v>
      </c>
      <c r="G32" s="18">
        <f>'Tx. Tân Châu'!Z8</f>
        <v>0</v>
      </c>
      <c r="H32" s="18">
        <f>'Tx. Tân Châu'!AA8</f>
        <v>0</v>
      </c>
      <c r="I32" s="18">
        <f>'Tx. Tân Châu'!AB8</f>
        <v>0</v>
      </c>
      <c r="J32" s="18">
        <f>'Tx. Tân Châu'!AC8</f>
        <v>0</v>
      </c>
      <c r="K32" s="10"/>
      <c r="L32" s="33"/>
      <c r="M32" s="33"/>
      <c r="N32" s="33"/>
      <c r="O32" s="33"/>
      <c r="P32" s="33"/>
      <c r="Q32" s="33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31"/>
      <c r="C33" s="28">
        <v>6</v>
      </c>
      <c r="D33" s="30" t="s">
        <v>34</v>
      </c>
      <c r="E33" s="28">
        <f>'H. An Phú'!X8</f>
        <v>11</v>
      </c>
      <c r="F33" s="28">
        <f>'H. An Phú'!Y8</f>
        <v>1</v>
      </c>
      <c r="G33" s="18">
        <f>'H. An Phú'!Z8</f>
        <v>0</v>
      </c>
      <c r="H33" s="18">
        <f>'H. An Phú'!AA8</f>
        <v>0</v>
      </c>
      <c r="I33" s="18">
        <f>'H. An Phú'!AB8</f>
        <v>0</v>
      </c>
      <c r="J33" s="18">
        <f>'H. An Phú'!AC8</f>
        <v>0</v>
      </c>
      <c r="K33" s="10"/>
      <c r="L33" s="14" t="s">
        <v>22</v>
      </c>
      <c r="M33" s="14" t="s">
        <v>47</v>
      </c>
      <c r="N33" s="14">
        <f>SUM(E39:J39)</f>
        <v>143</v>
      </c>
      <c r="O33" s="14" t="s">
        <v>8</v>
      </c>
      <c r="P33" s="33"/>
      <c r="Q33" s="33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31"/>
      <c r="C34" s="28">
        <v>7</v>
      </c>
      <c r="D34" s="30" t="s">
        <v>35</v>
      </c>
      <c r="E34" s="28">
        <f>'H. Chợ Mới'!X8</f>
        <v>19</v>
      </c>
      <c r="F34" s="28">
        <f>'H. Chợ Mới'!Y8</f>
        <v>2</v>
      </c>
      <c r="G34" s="18">
        <f>'H. Chợ Mới'!Z8</f>
        <v>0</v>
      </c>
      <c r="H34" s="18">
        <f>'H. Chợ Mới'!AA8</f>
        <v>0</v>
      </c>
      <c r="I34" s="18">
        <f>'H. Chợ Mới'!AB8</f>
        <v>0</v>
      </c>
      <c r="J34" s="18">
        <f>'H. Chợ Mới'!AC8</f>
        <v>0</v>
      </c>
      <c r="K34" s="10"/>
      <c r="L34" s="18">
        <v>1</v>
      </c>
      <c r="M34" s="34" t="s">
        <v>48</v>
      </c>
      <c r="N34" s="18">
        <f>E39</f>
        <v>116</v>
      </c>
      <c r="O34" s="35">
        <f t="shared" ref="O34:O39" si="2">N34/$N$33</f>
        <v>0.81118881118881114</v>
      </c>
      <c r="P34" s="33"/>
      <c r="Q34" s="33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31"/>
      <c r="C35" s="28">
        <v>8</v>
      </c>
      <c r="D35" s="30" t="s">
        <v>36</v>
      </c>
      <c r="E35" s="28">
        <f>'Tx. Tịnh Biên'!X8</f>
        <v>4</v>
      </c>
      <c r="F35" s="28">
        <f>'Tx. Tịnh Biên'!Y8</f>
        <v>1</v>
      </c>
      <c r="G35" s="18">
        <f>'Tx. Tịnh Biên'!Z8</f>
        <v>0</v>
      </c>
      <c r="H35" s="18">
        <f>'Tx. Tịnh Biên'!AA8</f>
        <v>1</v>
      </c>
      <c r="I35" s="18">
        <f>'Tx. Tịnh Biên'!AB8</f>
        <v>0</v>
      </c>
      <c r="J35" s="18">
        <f>'Tx. Tịnh Biên'!AC8</f>
        <v>0</v>
      </c>
      <c r="K35" s="10"/>
      <c r="L35" s="18">
        <v>2</v>
      </c>
      <c r="M35" s="34" t="s">
        <v>49</v>
      </c>
      <c r="N35" s="18">
        <f>F39</f>
        <v>23</v>
      </c>
      <c r="O35" s="35">
        <f t="shared" si="2"/>
        <v>0.16083916083916083</v>
      </c>
      <c r="P35" s="33"/>
      <c r="Q35" s="33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31"/>
      <c r="C36" s="28">
        <v>9</v>
      </c>
      <c r="D36" s="30" t="s">
        <v>43</v>
      </c>
      <c r="E36" s="28">
        <f>'H. Tri Tôn'!X8</f>
        <v>5</v>
      </c>
      <c r="F36" s="28">
        <f>'H. Tri Tôn'!Y8</f>
        <v>1</v>
      </c>
      <c r="G36" s="18">
        <f>'H. Tri Tôn'!Z8</f>
        <v>0</v>
      </c>
      <c r="H36" s="18">
        <f>'H. Tri Tôn'!AA8</f>
        <v>0</v>
      </c>
      <c r="I36" s="18">
        <f>'H. Tri Tôn'!AB8</f>
        <v>0</v>
      </c>
      <c r="J36" s="18">
        <f>'H. Tri Tôn'!AC8</f>
        <v>0</v>
      </c>
      <c r="K36" s="10"/>
      <c r="L36" s="18">
        <v>3</v>
      </c>
      <c r="M36" s="34" t="s">
        <v>50</v>
      </c>
      <c r="N36" s="18">
        <f>G39</f>
        <v>0</v>
      </c>
      <c r="O36" s="35">
        <f t="shared" si="2"/>
        <v>0</v>
      </c>
      <c r="P36" s="33"/>
      <c r="Q36" s="33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10"/>
      <c r="B37" s="31"/>
      <c r="C37" s="28">
        <v>10</v>
      </c>
      <c r="D37" s="30" t="s">
        <v>44</v>
      </c>
      <c r="E37" s="28">
        <f>'H. Phú Tân'!X8</f>
        <v>8</v>
      </c>
      <c r="F37" s="28">
        <f>'H. Phú Tân'!Y8</f>
        <v>3</v>
      </c>
      <c r="G37" s="18">
        <f>'H. Phú Tân'!Z8</f>
        <v>0</v>
      </c>
      <c r="H37" s="18">
        <f>'H. Phú Tân'!AA8</f>
        <v>0</v>
      </c>
      <c r="I37" s="18">
        <f>'H. Phú Tân'!AB8</f>
        <v>0</v>
      </c>
      <c r="J37" s="18">
        <f>'H. Phú Tân'!AC8</f>
        <v>0</v>
      </c>
      <c r="K37" s="10"/>
      <c r="L37" s="18">
        <v>4</v>
      </c>
      <c r="M37" s="34" t="s">
        <v>51</v>
      </c>
      <c r="N37" s="18">
        <f>H39</f>
        <v>4</v>
      </c>
      <c r="O37" s="35">
        <f t="shared" si="2"/>
        <v>2.7972027972027972E-2</v>
      </c>
      <c r="P37" s="33"/>
      <c r="Q37" s="33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5.75" customHeight="1">
      <c r="A38" s="10"/>
      <c r="B38" s="31"/>
      <c r="C38" s="28">
        <v>11</v>
      </c>
      <c r="D38" s="30" t="s">
        <v>45</v>
      </c>
      <c r="E38" s="28">
        <f>'H. Châu Thành'!X8</f>
        <v>9</v>
      </c>
      <c r="F38" s="28">
        <f>'H. Châu Thành'!Y8</f>
        <v>0</v>
      </c>
      <c r="G38" s="18">
        <f>'H. Châu Thành'!Z8</f>
        <v>0</v>
      </c>
      <c r="H38" s="18">
        <f>'H. Châu Thành'!AA8</f>
        <v>0</v>
      </c>
      <c r="I38" s="18">
        <f>'H. Châu Thành'!AB8</f>
        <v>0</v>
      </c>
      <c r="J38" s="18">
        <f>'H. Châu Thành'!AC8</f>
        <v>0</v>
      </c>
      <c r="K38" s="10"/>
      <c r="L38" s="18">
        <v>5</v>
      </c>
      <c r="M38" s="34" t="s">
        <v>52</v>
      </c>
      <c r="N38" s="18">
        <f>I39</f>
        <v>0</v>
      </c>
      <c r="O38" s="35">
        <f t="shared" si="2"/>
        <v>0</v>
      </c>
      <c r="P38" s="33"/>
      <c r="Q38" s="33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5.75" customHeight="1">
      <c r="A39" s="10"/>
      <c r="B39" s="31"/>
      <c r="C39" s="221" t="s">
        <v>46</v>
      </c>
      <c r="D39" s="215"/>
      <c r="E39" s="14">
        <f t="shared" ref="E39:J39" si="3">SUM(E28:E38)</f>
        <v>116</v>
      </c>
      <c r="F39" s="14">
        <f t="shared" si="3"/>
        <v>23</v>
      </c>
      <c r="G39" s="14">
        <f t="shared" si="3"/>
        <v>0</v>
      </c>
      <c r="H39" s="14">
        <f t="shared" si="3"/>
        <v>4</v>
      </c>
      <c r="I39" s="14">
        <f t="shared" si="3"/>
        <v>0</v>
      </c>
      <c r="J39" s="14">
        <f t="shared" si="3"/>
        <v>0</v>
      </c>
      <c r="K39" s="10"/>
      <c r="L39" s="18">
        <v>6</v>
      </c>
      <c r="M39" s="34" t="s">
        <v>42</v>
      </c>
      <c r="N39" s="18">
        <f>J39</f>
        <v>0</v>
      </c>
      <c r="O39" s="35">
        <f t="shared" si="2"/>
        <v>0</v>
      </c>
      <c r="P39" s="33"/>
      <c r="Q39" s="33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27" customHeight="1">
      <c r="A40" s="10"/>
      <c r="B40" s="31"/>
      <c r="C40" s="31"/>
      <c r="D40" s="9"/>
      <c r="E40" s="9"/>
      <c r="F40" s="9"/>
      <c r="G40" s="10"/>
      <c r="H40" s="10"/>
      <c r="I40" s="10"/>
      <c r="J40" s="10"/>
      <c r="K40" s="10"/>
      <c r="L40" s="33"/>
      <c r="M40" s="33"/>
      <c r="N40" s="33"/>
      <c r="O40" s="33"/>
      <c r="P40" s="33"/>
      <c r="Q40" s="33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30.75" customHeight="1">
      <c r="A41" s="10"/>
      <c r="B41" s="222" t="s">
        <v>53</v>
      </c>
      <c r="C41" s="206"/>
      <c r="D41" s="206"/>
      <c r="E41" s="206"/>
      <c r="F41" s="206"/>
      <c r="G41" s="206"/>
      <c r="H41" s="207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5.75" customHeight="1">
      <c r="A42" s="10"/>
      <c r="B42" s="9"/>
      <c r="C42" s="9"/>
      <c r="D42" s="9"/>
      <c r="E42" s="9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31.5" customHeight="1">
      <c r="A43" s="10"/>
      <c r="B43" s="36" t="s">
        <v>54</v>
      </c>
      <c r="C43" s="37" t="s">
        <v>55</v>
      </c>
      <c r="D43" s="38" t="s">
        <v>56</v>
      </c>
      <c r="E43" s="39"/>
      <c r="F43" s="36" t="s">
        <v>57</v>
      </c>
      <c r="G43" s="37" t="s">
        <v>58</v>
      </c>
      <c r="H43" s="38" t="s">
        <v>59</v>
      </c>
      <c r="I43" s="10"/>
      <c r="J43" s="40" t="s">
        <v>60</v>
      </c>
      <c r="K43" s="223" t="s">
        <v>61</v>
      </c>
      <c r="L43" s="224"/>
      <c r="M43" s="40" t="s">
        <v>62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5.75" customHeight="1">
      <c r="A44" s="10"/>
      <c r="B44" s="36" t="s">
        <v>63</v>
      </c>
      <c r="C44" s="41"/>
      <c r="D44" s="38" t="s">
        <v>64</v>
      </c>
      <c r="E44" s="39"/>
      <c r="F44" s="38"/>
      <c r="G44" s="40"/>
      <c r="H44" s="40"/>
      <c r="I44" s="10"/>
      <c r="J44" s="40"/>
      <c r="K44" s="225"/>
      <c r="L44" s="226"/>
      <c r="M44" s="4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5.75" customHeight="1">
      <c r="A45" s="10"/>
      <c r="B45" s="42"/>
      <c r="C45" s="42"/>
      <c r="D45" s="39"/>
      <c r="E45" s="39"/>
      <c r="F45" s="39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43.5" customHeight="1">
      <c r="A46" s="10"/>
      <c r="B46" s="210" t="s">
        <v>65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1"/>
      <c r="P46" s="1"/>
      <c r="Q46" s="1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51.75" customHeight="1">
      <c r="A47" s="10"/>
      <c r="B47" s="216" t="s">
        <v>22</v>
      </c>
      <c r="C47" s="216" t="s">
        <v>66</v>
      </c>
      <c r="D47" s="216" t="s">
        <v>67</v>
      </c>
      <c r="E47" s="213" t="s">
        <v>68</v>
      </c>
      <c r="F47" s="214"/>
      <c r="G47" s="214"/>
      <c r="H47" s="214"/>
      <c r="I47" s="215"/>
      <c r="J47" s="25" t="s">
        <v>69</v>
      </c>
      <c r="K47" s="217" t="s">
        <v>70</v>
      </c>
      <c r="L47" s="214"/>
      <c r="M47" s="214"/>
      <c r="N47" s="214"/>
      <c r="O47" s="215"/>
      <c r="P47" s="218" t="s">
        <v>71</v>
      </c>
      <c r="Q47" s="214"/>
      <c r="R47" s="214"/>
      <c r="S47" s="214"/>
      <c r="T47" s="215"/>
      <c r="U47" s="10"/>
    </row>
    <row r="48" spans="1:29" ht="74.25" customHeight="1">
      <c r="A48" s="10"/>
      <c r="B48" s="209"/>
      <c r="C48" s="209"/>
      <c r="D48" s="209"/>
      <c r="E48" s="25" t="s">
        <v>72</v>
      </c>
      <c r="F48" s="25" t="s">
        <v>73</v>
      </c>
      <c r="G48" s="25" t="s">
        <v>74</v>
      </c>
      <c r="H48" s="25" t="s">
        <v>75</v>
      </c>
      <c r="I48" s="25" t="s">
        <v>76</v>
      </c>
      <c r="J48" s="25" t="s">
        <v>46</v>
      </c>
      <c r="K48" s="43" t="s">
        <v>72</v>
      </c>
      <c r="L48" s="44" t="s">
        <v>74</v>
      </c>
      <c r="M48" s="44" t="s">
        <v>75</v>
      </c>
      <c r="N48" s="44" t="s">
        <v>76</v>
      </c>
      <c r="O48" s="44" t="s">
        <v>77</v>
      </c>
      <c r="P48" s="45" t="s">
        <v>72</v>
      </c>
      <c r="Q48" s="46" t="s">
        <v>74</v>
      </c>
      <c r="R48" s="46" t="s">
        <v>75</v>
      </c>
      <c r="S48" s="46" t="s">
        <v>76</v>
      </c>
      <c r="T48" s="46" t="s">
        <v>77</v>
      </c>
      <c r="U48" s="10"/>
    </row>
    <row r="49" spans="1:21" ht="15.75" customHeight="1">
      <c r="A49" s="9"/>
      <c r="B49" s="219" t="s">
        <v>67</v>
      </c>
      <c r="C49" s="215"/>
      <c r="D49" s="25">
        <f>SUM(D50:D60)</f>
        <v>144</v>
      </c>
      <c r="E49" s="25">
        <f t="shared" ref="E49:E60" si="4">SUM(F49:I49)</f>
        <v>144</v>
      </c>
      <c r="F49" s="25">
        <f t="shared" ref="F49:T49" si="5">SUM(F50:F60)</f>
        <v>2</v>
      </c>
      <c r="G49" s="25">
        <f t="shared" si="5"/>
        <v>3</v>
      </c>
      <c r="H49" s="25">
        <f t="shared" si="5"/>
        <v>10</v>
      </c>
      <c r="I49" s="25">
        <f t="shared" si="5"/>
        <v>129</v>
      </c>
      <c r="J49" s="25">
        <f t="shared" si="5"/>
        <v>64</v>
      </c>
      <c r="K49" s="47">
        <f t="shared" si="5"/>
        <v>59</v>
      </c>
      <c r="L49" s="44">
        <f t="shared" si="5"/>
        <v>3</v>
      </c>
      <c r="M49" s="44">
        <f t="shared" si="5"/>
        <v>2</v>
      </c>
      <c r="N49" s="44">
        <f t="shared" si="5"/>
        <v>54</v>
      </c>
      <c r="O49" s="44">
        <f t="shared" si="5"/>
        <v>14</v>
      </c>
      <c r="P49" s="48">
        <f t="shared" si="5"/>
        <v>31</v>
      </c>
      <c r="Q49" s="48">
        <f t="shared" si="5"/>
        <v>0</v>
      </c>
      <c r="R49" s="48">
        <f t="shared" si="5"/>
        <v>3</v>
      </c>
      <c r="S49" s="48">
        <f t="shared" si="5"/>
        <v>28</v>
      </c>
      <c r="T49" s="48">
        <f t="shared" si="5"/>
        <v>8</v>
      </c>
      <c r="U49" s="10"/>
    </row>
    <row r="50" spans="1:21" ht="15.75" customHeight="1">
      <c r="A50" s="9"/>
      <c r="B50" s="28">
        <v>1</v>
      </c>
      <c r="C50" s="29" t="s">
        <v>25</v>
      </c>
      <c r="D50" s="28">
        <f t="shared" ref="D50:D60" si="6">E50</f>
        <v>28</v>
      </c>
      <c r="E50" s="28">
        <f t="shared" si="4"/>
        <v>28</v>
      </c>
      <c r="F50" s="28">
        <f>'H. Thoại Sơn'!N8</f>
        <v>2</v>
      </c>
      <c r="G50" s="28">
        <f>'H. Thoại Sơn'!O8</f>
        <v>0</v>
      </c>
      <c r="H50" s="28">
        <f>'H. Thoại Sơn'!P8</f>
        <v>0</v>
      </c>
      <c r="I50" s="28">
        <f>'H. Thoại Sơn'!R8</f>
        <v>26</v>
      </c>
      <c r="J50" s="18">
        <f>'H. Thoại Sơn'!AD8</f>
        <v>10</v>
      </c>
      <c r="K50" s="49">
        <f t="shared" ref="K50:K60" si="7">SUM(L50:N50)</f>
        <v>14</v>
      </c>
      <c r="L50" s="50">
        <v>0</v>
      </c>
      <c r="M50" s="50">
        <v>0</v>
      </c>
      <c r="N50" s="50">
        <v>14</v>
      </c>
      <c r="O50" s="50">
        <v>3</v>
      </c>
      <c r="P50" s="51">
        <f t="shared" ref="P50:P60" si="8">SUM(Q50:S50)</f>
        <v>7</v>
      </c>
      <c r="Q50" s="51">
        <v>0</v>
      </c>
      <c r="R50" s="51">
        <v>0</v>
      </c>
      <c r="S50" s="51">
        <v>7</v>
      </c>
      <c r="T50" s="51">
        <v>2</v>
      </c>
      <c r="U50" s="10"/>
    </row>
    <row r="51" spans="1:21" ht="15.75" customHeight="1">
      <c r="A51" s="9"/>
      <c r="B51" s="28">
        <v>2</v>
      </c>
      <c r="C51" s="30" t="s">
        <v>27</v>
      </c>
      <c r="D51" s="28">
        <f t="shared" si="6"/>
        <v>13</v>
      </c>
      <c r="E51" s="28">
        <f t="shared" si="4"/>
        <v>13</v>
      </c>
      <c r="F51" s="28">
        <v>0</v>
      </c>
      <c r="G51" s="28">
        <f>'TP. Châu Đốc'!O8</f>
        <v>0</v>
      </c>
      <c r="H51" s="28">
        <f>'TP. Châu Đốc'!P8</f>
        <v>0</v>
      </c>
      <c r="I51" s="28">
        <f>'TP. Châu Đốc'!R8</f>
        <v>13</v>
      </c>
      <c r="J51" s="18">
        <f>'TP. Châu Đốc'!AD8</f>
        <v>11</v>
      </c>
      <c r="K51" s="49">
        <f t="shared" si="7"/>
        <v>5</v>
      </c>
      <c r="L51" s="50">
        <v>0</v>
      </c>
      <c r="M51" s="50">
        <v>0</v>
      </c>
      <c r="N51" s="50">
        <v>5</v>
      </c>
      <c r="O51" s="50">
        <v>1</v>
      </c>
      <c r="P51" s="51">
        <f t="shared" si="8"/>
        <v>0</v>
      </c>
      <c r="Q51" s="51">
        <v>0</v>
      </c>
      <c r="R51" s="51">
        <v>0</v>
      </c>
      <c r="S51" s="51">
        <v>0</v>
      </c>
      <c r="T51" s="51">
        <v>0</v>
      </c>
      <c r="U51" s="10"/>
    </row>
    <row r="52" spans="1:21" ht="15.75" customHeight="1">
      <c r="A52" s="10"/>
      <c r="B52" s="28">
        <v>3</v>
      </c>
      <c r="C52" s="30" t="s">
        <v>29</v>
      </c>
      <c r="D52" s="28">
        <f t="shared" si="6"/>
        <v>17</v>
      </c>
      <c r="E52" s="28">
        <f t="shared" si="4"/>
        <v>17</v>
      </c>
      <c r="F52" s="28">
        <f>'TP. Long Xuyên'!N8</f>
        <v>0</v>
      </c>
      <c r="G52" s="28">
        <f>'TP. Châu Đốc'!O8</f>
        <v>0</v>
      </c>
      <c r="H52" s="28">
        <f>'TP. Long Xuyên'!P8</f>
        <v>5</v>
      </c>
      <c r="I52" s="28">
        <f>'TP. Long Xuyên'!R8</f>
        <v>12</v>
      </c>
      <c r="J52" s="18">
        <f>'TP. Long Xuyên'!AD8</f>
        <v>10</v>
      </c>
      <c r="K52" s="49">
        <f t="shared" si="7"/>
        <v>7</v>
      </c>
      <c r="L52" s="50">
        <v>0</v>
      </c>
      <c r="M52" s="50">
        <v>1</v>
      </c>
      <c r="N52" s="50">
        <v>6</v>
      </c>
      <c r="O52" s="50">
        <v>2</v>
      </c>
      <c r="P52" s="51">
        <f t="shared" si="8"/>
        <v>3</v>
      </c>
      <c r="Q52" s="51">
        <v>0</v>
      </c>
      <c r="R52" s="51">
        <v>3</v>
      </c>
      <c r="S52" s="51">
        <v>0</v>
      </c>
      <c r="T52" s="51">
        <v>1</v>
      </c>
      <c r="U52" s="10"/>
    </row>
    <row r="53" spans="1:21" ht="15.75" customHeight="1">
      <c r="A53" s="10"/>
      <c r="B53" s="28">
        <v>4</v>
      </c>
      <c r="C53" s="30" t="s">
        <v>31</v>
      </c>
      <c r="D53" s="28">
        <f t="shared" si="6"/>
        <v>9</v>
      </c>
      <c r="E53" s="28">
        <f t="shared" si="4"/>
        <v>9</v>
      </c>
      <c r="F53" s="28">
        <f>'H. Châu Phú'!N8</f>
        <v>0</v>
      </c>
      <c r="G53" s="28">
        <f>'H. Châu Phú'!O8</f>
        <v>0</v>
      </c>
      <c r="H53" s="28">
        <f>'H. Châu Phú'!P8</f>
        <v>0</v>
      </c>
      <c r="I53" s="28">
        <f>'H. Châu Phú'!R8</f>
        <v>9</v>
      </c>
      <c r="J53" s="18">
        <f>'H. Châu Phú'!AD8</f>
        <v>0</v>
      </c>
      <c r="K53" s="49">
        <f t="shared" si="7"/>
        <v>3</v>
      </c>
      <c r="L53" s="50">
        <v>0</v>
      </c>
      <c r="M53" s="50">
        <v>0</v>
      </c>
      <c r="N53" s="50">
        <v>3</v>
      </c>
      <c r="O53" s="50">
        <v>1</v>
      </c>
      <c r="P53" s="51">
        <f t="shared" si="8"/>
        <v>2</v>
      </c>
      <c r="Q53" s="51">
        <v>0</v>
      </c>
      <c r="R53" s="51">
        <v>0</v>
      </c>
      <c r="S53" s="51">
        <v>2</v>
      </c>
      <c r="T53" s="51">
        <v>1</v>
      </c>
      <c r="U53" s="10"/>
    </row>
    <row r="54" spans="1:21" ht="15.75" customHeight="1">
      <c r="A54" s="10"/>
      <c r="B54" s="28">
        <v>5</v>
      </c>
      <c r="C54" s="30" t="s">
        <v>33</v>
      </c>
      <c r="D54" s="28">
        <f t="shared" si="6"/>
        <v>11</v>
      </c>
      <c r="E54" s="28">
        <f t="shared" si="4"/>
        <v>11</v>
      </c>
      <c r="F54" s="28">
        <f>'Tx. Tân Châu'!N8</f>
        <v>0</v>
      </c>
      <c r="G54" s="28">
        <f>'Tx. Tân Châu'!O8</f>
        <v>0</v>
      </c>
      <c r="H54" s="28">
        <f>'Tx. Tân Châu'!P8</f>
        <v>2</v>
      </c>
      <c r="I54" s="28">
        <f>'Tx. Tân Châu'!R8</f>
        <v>9</v>
      </c>
      <c r="J54" s="18">
        <f>'Tx. Tân Châu'!AD8</f>
        <v>9</v>
      </c>
      <c r="K54" s="49">
        <f t="shared" si="7"/>
        <v>4</v>
      </c>
      <c r="L54" s="50">
        <v>0</v>
      </c>
      <c r="M54" s="50">
        <v>0</v>
      </c>
      <c r="N54" s="50">
        <v>4</v>
      </c>
      <c r="O54" s="50">
        <v>1</v>
      </c>
      <c r="P54" s="51">
        <f t="shared" si="8"/>
        <v>4</v>
      </c>
      <c r="Q54" s="51">
        <v>0</v>
      </c>
      <c r="R54" s="51">
        <v>0</v>
      </c>
      <c r="S54" s="51">
        <v>4</v>
      </c>
      <c r="T54" s="51">
        <v>1</v>
      </c>
      <c r="U54" s="10"/>
    </row>
    <row r="55" spans="1:21" ht="15.75" customHeight="1">
      <c r="A55" s="10"/>
      <c r="B55" s="28">
        <v>6</v>
      </c>
      <c r="C55" s="30" t="s">
        <v>34</v>
      </c>
      <c r="D55" s="28">
        <f t="shared" si="6"/>
        <v>13</v>
      </c>
      <c r="E55" s="28">
        <f t="shared" si="4"/>
        <v>13</v>
      </c>
      <c r="F55" s="28">
        <f>'H. An Phú'!N8</f>
        <v>0</v>
      </c>
      <c r="G55" s="28">
        <f>'H. An Phú'!O8</f>
        <v>0</v>
      </c>
      <c r="H55" s="28">
        <f>'H. An Phú'!P8</f>
        <v>0</v>
      </c>
      <c r="I55" s="28">
        <f>'H. An Phú'!R8</f>
        <v>13</v>
      </c>
      <c r="J55" s="18">
        <f>'H. An Phú'!AD8</f>
        <v>7</v>
      </c>
      <c r="K55" s="49">
        <f t="shared" si="7"/>
        <v>6</v>
      </c>
      <c r="L55" s="50">
        <v>0</v>
      </c>
      <c r="M55" s="50">
        <v>0</v>
      </c>
      <c r="N55" s="50">
        <v>6</v>
      </c>
      <c r="O55" s="50">
        <v>1</v>
      </c>
      <c r="P55" s="51">
        <f t="shared" si="8"/>
        <v>0</v>
      </c>
      <c r="Q55" s="51">
        <v>0</v>
      </c>
      <c r="R55" s="51">
        <v>0</v>
      </c>
      <c r="S55" s="51">
        <v>0</v>
      </c>
      <c r="T55" s="51">
        <v>0</v>
      </c>
      <c r="U55" s="10"/>
    </row>
    <row r="56" spans="1:21" ht="15.75" customHeight="1">
      <c r="A56" s="10"/>
      <c r="B56" s="28">
        <v>7</v>
      </c>
      <c r="C56" s="30" t="s">
        <v>35</v>
      </c>
      <c r="D56" s="28">
        <f t="shared" si="6"/>
        <v>21</v>
      </c>
      <c r="E56" s="28">
        <f t="shared" si="4"/>
        <v>21</v>
      </c>
      <c r="F56" s="28">
        <f>'H. Chợ Mới'!N8</f>
        <v>0</v>
      </c>
      <c r="G56" s="28">
        <f>'H. Chợ Mới'!O8</f>
        <v>0</v>
      </c>
      <c r="H56" s="28">
        <f>'H. Chợ Mới'!P8</f>
        <v>2</v>
      </c>
      <c r="I56" s="28">
        <f>'H. Chợ Mới'!R8</f>
        <v>19</v>
      </c>
      <c r="J56" s="18">
        <f>'H. Chợ Mới'!AD8</f>
        <v>0</v>
      </c>
      <c r="K56" s="49">
        <f t="shared" si="7"/>
        <v>5</v>
      </c>
      <c r="L56" s="50">
        <v>0</v>
      </c>
      <c r="M56" s="50">
        <v>1</v>
      </c>
      <c r="N56" s="50">
        <v>4</v>
      </c>
      <c r="O56" s="50">
        <v>1</v>
      </c>
      <c r="P56" s="51">
        <f t="shared" si="8"/>
        <v>13</v>
      </c>
      <c r="Q56" s="51">
        <v>0</v>
      </c>
      <c r="R56" s="51">
        <v>0</v>
      </c>
      <c r="S56" s="51">
        <v>13</v>
      </c>
      <c r="T56" s="51">
        <v>2</v>
      </c>
      <c r="U56" s="10"/>
    </row>
    <row r="57" spans="1:21" ht="15.75" customHeight="1">
      <c r="A57" s="10"/>
      <c r="B57" s="28">
        <v>8</v>
      </c>
      <c r="C57" s="30" t="s">
        <v>36</v>
      </c>
      <c r="D57" s="28">
        <f t="shared" si="6"/>
        <v>6</v>
      </c>
      <c r="E57" s="28">
        <f t="shared" si="4"/>
        <v>6</v>
      </c>
      <c r="F57" s="28">
        <f>'Tx. Tịnh Biên'!N8</f>
        <v>0</v>
      </c>
      <c r="G57" s="28">
        <f>'Tx. Tịnh Biên'!O8</f>
        <v>0</v>
      </c>
      <c r="H57" s="28">
        <f>'Tx. Tịnh Biên'!P8</f>
        <v>1</v>
      </c>
      <c r="I57" s="28">
        <f>'Tx. Tịnh Biên'!R8</f>
        <v>5</v>
      </c>
      <c r="J57" s="18">
        <f>'Tx. Tịnh Biên'!AD8</f>
        <v>4</v>
      </c>
      <c r="K57" s="49">
        <f t="shared" si="7"/>
        <v>0</v>
      </c>
      <c r="L57" s="50">
        <v>0</v>
      </c>
      <c r="M57" s="50">
        <v>0</v>
      </c>
      <c r="N57" s="50">
        <v>0</v>
      </c>
      <c r="O57" s="50">
        <v>0</v>
      </c>
      <c r="P57" s="51">
        <f t="shared" si="8"/>
        <v>0</v>
      </c>
      <c r="Q57" s="51">
        <v>0</v>
      </c>
      <c r="R57" s="51">
        <v>0</v>
      </c>
      <c r="S57" s="51">
        <v>0</v>
      </c>
      <c r="T57" s="51">
        <v>0</v>
      </c>
      <c r="U57" s="10"/>
    </row>
    <row r="58" spans="1:21" ht="15.75" customHeight="1">
      <c r="A58" s="10"/>
      <c r="B58" s="28">
        <v>9</v>
      </c>
      <c r="C58" s="30" t="s">
        <v>43</v>
      </c>
      <c r="D58" s="28">
        <f t="shared" si="6"/>
        <v>6</v>
      </c>
      <c r="E58" s="28">
        <f t="shared" si="4"/>
        <v>6</v>
      </c>
      <c r="F58" s="28">
        <f>'H. Tri Tôn'!N8</f>
        <v>0</v>
      </c>
      <c r="G58" s="28">
        <f>'H. Tri Tôn'!O8</f>
        <v>3</v>
      </c>
      <c r="H58" s="28">
        <f>'H. Tri Tôn'!P8</f>
        <v>0</v>
      </c>
      <c r="I58" s="28">
        <f>'H. Tri Tôn'!R8</f>
        <v>3</v>
      </c>
      <c r="J58" s="18">
        <f>'H. Tri Tôn'!AD8</f>
        <v>4</v>
      </c>
      <c r="K58" s="49">
        <f t="shared" si="7"/>
        <v>6</v>
      </c>
      <c r="L58" s="50">
        <v>3</v>
      </c>
      <c r="M58" s="50">
        <v>0</v>
      </c>
      <c r="N58" s="50">
        <v>3</v>
      </c>
      <c r="O58" s="50">
        <v>2</v>
      </c>
      <c r="P58" s="51">
        <f t="shared" si="8"/>
        <v>0</v>
      </c>
      <c r="Q58" s="51">
        <v>0</v>
      </c>
      <c r="R58" s="51">
        <v>0</v>
      </c>
      <c r="S58" s="51">
        <v>0</v>
      </c>
      <c r="T58" s="51">
        <v>0</v>
      </c>
      <c r="U58" s="10"/>
    </row>
    <row r="59" spans="1:21" ht="15.75" customHeight="1">
      <c r="A59" s="10"/>
      <c r="B59" s="28">
        <v>10</v>
      </c>
      <c r="C59" s="30" t="s">
        <v>44</v>
      </c>
      <c r="D59" s="28">
        <f t="shared" si="6"/>
        <v>11</v>
      </c>
      <c r="E59" s="28">
        <f t="shared" si="4"/>
        <v>11</v>
      </c>
      <c r="F59" s="28">
        <f>'H. Phú Tân'!N8</f>
        <v>0</v>
      </c>
      <c r="G59" s="28">
        <f>'H. Phú Tân'!O8</f>
        <v>0</v>
      </c>
      <c r="H59" s="28">
        <f>'H. Phú Tân'!P8</f>
        <v>0</v>
      </c>
      <c r="I59" s="28">
        <f>'H. Phú Tân'!R8</f>
        <v>11</v>
      </c>
      <c r="J59" s="18">
        <f>'H. Phú Tân'!AD8</f>
        <v>0</v>
      </c>
      <c r="K59" s="49">
        <f t="shared" si="7"/>
        <v>7</v>
      </c>
      <c r="L59" s="50">
        <v>0</v>
      </c>
      <c r="M59" s="50">
        <v>0</v>
      </c>
      <c r="N59" s="50">
        <v>7</v>
      </c>
      <c r="O59" s="50">
        <v>1</v>
      </c>
      <c r="P59" s="51">
        <f t="shared" si="8"/>
        <v>2</v>
      </c>
      <c r="Q59" s="51">
        <v>0</v>
      </c>
      <c r="R59" s="51">
        <v>0</v>
      </c>
      <c r="S59" s="51">
        <v>2</v>
      </c>
      <c r="T59" s="51">
        <v>1</v>
      </c>
      <c r="U59" s="10"/>
    </row>
    <row r="60" spans="1:21" ht="15.75" customHeight="1">
      <c r="A60" s="10"/>
      <c r="B60" s="28">
        <v>11</v>
      </c>
      <c r="C60" s="30" t="s">
        <v>45</v>
      </c>
      <c r="D60" s="28">
        <f t="shared" si="6"/>
        <v>9</v>
      </c>
      <c r="E60" s="28">
        <f t="shared" si="4"/>
        <v>9</v>
      </c>
      <c r="F60" s="28">
        <f>'H. Châu Thành'!N8</f>
        <v>0</v>
      </c>
      <c r="G60" s="28">
        <f>'H. Châu Thành'!O8</f>
        <v>0</v>
      </c>
      <c r="H60" s="28">
        <f>'H. Châu Thành'!Q8</f>
        <v>0</v>
      </c>
      <c r="I60" s="28">
        <f>'H. Châu Thành'!R8</f>
        <v>9</v>
      </c>
      <c r="J60" s="18">
        <f>'H. Châu Thành'!AD8</f>
        <v>9</v>
      </c>
      <c r="K60" s="49">
        <f t="shared" si="7"/>
        <v>2</v>
      </c>
      <c r="L60" s="50">
        <v>0</v>
      </c>
      <c r="M60" s="50">
        <v>0</v>
      </c>
      <c r="N60" s="50">
        <v>2</v>
      </c>
      <c r="O60" s="50">
        <v>1</v>
      </c>
      <c r="P60" s="51">
        <f t="shared" si="8"/>
        <v>0</v>
      </c>
      <c r="Q60" s="51">
        <v>0</v>
      </c>
      <c r="R60" s="51">
        <v>0</v>
      </c>
      <c r="S60" s="51">
        <v>0</v>
      </c>
      <c r="T60" s="51">
        <v>0</v>
      </c>
      <c r="U60" s="10"/>
    </row>
    <row r="61" spans="1:21" ht="15.75" customHeight="1">
      <c r="A61" s="10"/>
      <c r="B61" s="9"/>
      <c r="C61" s="9"/>
      <c r="D61" s="9"/>
      <c r="E61" s="9"/>
      <c r="F61" s="9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1:21" ht="15.75" customHeight="1">
      <c r="A62" s="10"/>
      <c r="B62" s="9"/>
      <c r="C62" s="9"/>
      <c r="D62" s="9"/>
      <c r="E62" s="9"/>
      <c r="F62" s="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1" ht="15.75" customHeight="1">
      <c r="A63" s="10"/>
      <c r="B63" s="52" t="s">
        <v>78</v>
      </c>
      <c r="C63" s="9"/>
      <c r="D63" s="9"/>
      <c r="E63" s="9"/>
      <c r="F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1:21" ht="15.75" customHeight="1">
      <c r="A64" s="10"/>
      <c r="B64" s="52" t="s">
        <v>79</v>
      </c>
      <c r="C64" s="9"/>
      <c r="D64" s="9"/>
      <c r="E64" s="9"/>
      <c r="F64" s="9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9" ht="15.75" customHeight="1">
      <c r="A65" s="10"/>
      <c r="B65" s="52" t="s">
        <v>80</v>
      </c>
      <c r="C65" s="9"/>
      <c r="D65" s="9"/>
      <c r="E65" s="9"/>
      <c r="F65" s="9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5.75" customHeight="1">
      <c r="A66" s="10"/>
      <c r="B66" s="9"/>
      <c r="C66" s="9"/>
      <c r="D66" s="9"/>
      <c r="E66" s="9"/>
      <c r="F66" s="9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5.75" customHeight="1">
      <c r="A67" s="10"/>
      <c r="B67" s="9"/>
      <c r="C67" s="9"/>
      <c r="D67" s="9"/>
      <c r="E67" s="9"/>
      <c r="F67" s="9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5.75" customHeight="1">
      <c r="A68" s="10"/>
      <c r="B68" s="9"/>
      <c r="C68" s="9"/>
      <c r="D68" s="9"/>
      <c r="E68" s="9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5.75" customHeight="1">
      <c r="A69" s="10"/>
      <c r="B69" s="9"/>
      <c r="C69" s="9"/>
      <c r="D69" s="9"/>
      <c r="E69" s="9"/>
      <c r="F69" s="9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5.75" customHeight="1">
      <c r="A70" s="10"/>
      <c r="B70" s="9"/>
      <c r="C70" s="9"/>
      <c r="D70" s="9"/>
      <c r="E70" s="9"/>
      <c r="F70" s="9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5.75" customHeight="1">
      <c r="A71" s="10"/>
      <c r="B71" s="9"/>
      <c r="C71" s="9"/>
      <c r="D71" s="9"/>
      <c r="E71" s="9"/>
      <c r="F71" s="9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5.75" customHeight="1">
      <c r="A72" s="10"/>
      <c r="B72" s="9"/>
      <c r="C72" s="9"/>
      <c r="D72" s="9"/>
      <c r="E72" s="9"/>
      <c r="F72" s="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5.75" customHeight="1">
      <c r="A73" s="10"/>
      <c r="B73" s="9"/>
      <c r="C73" s="9"/>
      <c r="D73" s="9"/>
      <c r="E73" s="9"/>
      <c r="F73" s="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5.75" customHeight="1">
      <c r="A74" s="10"/>
      <c r="B74" s="9"/>
      <c r="C74" s="9"/>
      <c r="D74" s="9"/>
      <c r="E74" s="9"/>
      <c r="F74" s="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5.75" customHeight="1">
      <c r="A75" s="10"/>
      <c r="B75" s="9"/>
      <c r="C75" s="9"/>
      <c r="D75" s="9"/>
      <c r="E75" s="9"/>
      <c r="F75" s="9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5.75" customHeight="1">
      <c r="A76" s="10"/>
      <c r="B76" s="9"/>
      <c r="C76" s="9"/>
      <c r="D76" s="9"/>
      <c r="E76" s="9"/>
      <c r="F76" s="9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5.75" customHeight="1">
      <c r="A77" s="10"/>
      <c r="B77" s="9"/>
      <c r="C77" s="9"/>
      <c r="D77" s="9"/>
      <c r="E77" s="9"/>
      <c r="F77" s="9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5.75" customHeight="1">
      <c r="A78" s="10"/>
      <c r="B78" s="9"/>
      <c r="C78" s="9"/>
      <c r="D78" s="9"/>
      <c r="E78" s="9"/>
      <c r="F78" s="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5.75" customHeight="1">
      <c r="A79" s="10"/>
      <c r="B79" s="9"/>
      <c r="C79" s="9"/>
      <c r="D79" s="9"/>
      <c r="E79" s="9"/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5.75" customHeight="1">
      <c r="A80" s="10"/>
      <c r="B80" s="9"/>
      <c r="C80" s="9"/>
      <c r="D80" s="9"/>
      <c r="E80" s="9"/>
      <c r="F80" s="9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5.75" customHeight="1">
      <c r="A81" s="10"/>
      <c r="B81" s="9"/>
      <c r="C81" s="9"/>
      <c r="D81" s="9"/>
      <c r="E81" s="9"/>
      <c r="F81" s="9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5.75" customHeight="1">
      <c r="A82" s="10"/>
      <c r="B82" s="9"/>
      <c r="C82" s="9"/>
      <c r="D82" s="9"/>
      <c r="E82" s="9"/>
      <c r="F82" s="9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5.75" customHeight="1">
      <c r="A83" s="10"/>
      <c r="B83" s="9"/>
      <c r="C83" s="9"/>
      <c r="D83" s="9"/>
      <c r="E83" s="9"/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5.75" customHeight="1">
      <c r="A84" s="10"/>
      <c r="B84" s="9"/>
      <c r="C84" s="9"/>
      <c r="D84" s="9"/>
      <c r="E84" s="9"/>
      <c r="F84" s="9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5.75" customHeight="1">
      <c r="A85" s="10"/>
      <c r="B85" s="9"/>
      <c r="C85" s="9"/>
      <c r="D85" s="9"/>
      <c r="E85" s="9"/>
      <c r="F85" s="9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5.75" customHeight="1">
      <c r="A86" s="10"/>
      <c r="B86" s="9"/>
      <c r="C86" s="9"/>
      <c r="D86" s="9"/>
      <c r="E86" s="9"/>
      <c r="F86" s="9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5.75" customHeight="1">
      <c r="A87" s="10"/>
      <c r="B87" s="9"/>
      <c r="C87" s="9"/>
      <c r="D87" s="9"/>
      <c r="E87" s="9"/>
      <c r="F87" s="9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5.75" customHeight="1">
      <c r="A88" s="10"/>
      <c r="B88" s="9"/>
      <c r="C88" s="9"/>
      <c r="D88" s="9"/>
      <c r="E88" s="9"/>
      <c r="F88" s="9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5.75" customHeight="1">
      <c r="A89" s="10"/>
      <c r="B89" s="9"/>
      <c r="C89" s="9"/>
      <c r="D89" s="9"/>
      <c r="E89" s="9"/>
      <c r="F89" s="9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5.75" customHeight="1">
      <c r="A90" s="10"/>
      <c r="B90" s="9"/>
      <c r="C90" s="9"/>
      <c r="D90" s="9"/>
      <c r="E90" s="9"/>
      <c r="F90" s="9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5.75" customHeight="1">
      <c r="A91" s="10"/>
      <c r="B91" s="9"/>
      <c r="C91" s="9"/>
      <c r="D91" s="9"/>
      <c r="E91" s="9"/>
      <c r="F91" s="9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5.75" customHeight="1">
      <c r="A92" s="10"/>
      <c r="B92" s="9"/>
      <c r="C92" s="9"/>
      <c r="D92" s="9"/>
      <c r="E92" s="9"/>
      <c r="F92" s="9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5.75" customHeight="1">
      <c r="A93" s="10"/>
      <c r="B93" s="9"/>
      <c r="C93" s="9"/>
      <c r="D93" s="9"/>
      <c r="E93" s="9"/>
      <c r="F93" s="9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5.75" customHeight="1">
      <c r="A94" s="10"/>
      <c r="B94" s="9"/>
      <c r="C94" s="9"/>
      <c r="D94" s="9"/>
      <c r="E94" s="9"/>
      <c r="F94" s="9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5.75" customHeight="1">
      <c r="A95" s="10"/>
      <c r="B95" s="9"/>
      <c r="C95" s="9"/>
      <c r="D95" s="9"/>
      <c r="E95" s="9"/>
      <c r="F95" s="9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5.75" customHeight="1">
      <c r="A96" s="10"/>
      <c r="B96" s="9"/>
      <c r="C96" s="9"/>
      <c r="D96" s="9"/>
      <c r="E96" s="9"/>
      <c r="F96" s="9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5.75" customHeight="1">
      <c r="A97" s="10"/>
      <c r="B97" s="9"/>
      <c r="C97" s="9"/>
      <c r="D97" s="9"/>
      <c r="E97" s="9"/>
      <c r="F97" s="9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5.75" customHeight="1">
      <c r="A98" s="10"/>
      <c r="B98" s="9"/>
      <c r="C98" s="9"/>
      <c r="D98" s="9"/>
      <c r="E98" s="9"/>
      <c r="F98" s="9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5.75" customHeight="1">
      <c r="A99" s="10"/>
      <c r="B99" s="9"/>
      <c r="C99" s="9"/>
      <c r="D99" s="9"/>
      <c r="E99" s="9"/>
      <c r="F99" s="9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5.75" customHeight="1">
      <c r="A100" s="10"/>
      <c r="B100" s="9"/>
      <c r="C100" s="9"/>
      <c r="D100" s="9"/>
      <c r="E100" s="9"/>
      <c r="F100" s="9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5.75" customHeight="1">
      <c r="A101" s="10"/>
      <c r="B101" s="9"/>
      <c r="C101" s="9"/>
      <c r="D101" s="9"/>
      <c r="E101" s="9"/>
      <c r="F101" s="9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5.75" customHeight="1">
      <c r="A102" s="10"/>
      <c r="B102" s="9"/>
      <c r="C102" s="9"/>
      <c r="D102" s="9"/>
      <c r="E102" s="9"/>
      <c r="F102" s="9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5.75" customHeight="1">
      <c r="A103" s="10"/>
      <c r="B103" s="9"/>
      <c r="C103" s="9"/>
      <c r="D103" s="9"/>
      <c r="E103" s="9"/>
      <c r="F103" s="9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5.75" customHeight="1">
      <c r="A104" s="10"/>
      <c r="B104" s="9"/>
      <c r="C104" s="9"/>
      <c r="D104" s="9"/>
      <c r="E104" s="9"/>
      <c r="F104" s="9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5.75" customHeight="1">
      <c r="A105" s="10"/>
      <c r="B105" s="9"/>
      <c r="C105" s="9"/>
      <c r="D105" s="9"/>
      <c r="E105" s="9"/>
      <c r="F105" s="9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5.75" customHeight="1">
      <c r="A106" s="10"/>
      <c r="B106" s="9"/>
      <c r="C106" s="9"/>
      <c r="D106" s="9"/>
      <c r="E106" s="9"/>
      <c r="F106" s="9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5.75" customHeight="1">
      <c r="A107" s="10"/>
      <c r="B107" s="9"/>
      <c r="C107" s="9"/>
      <c r="D107" s="9"/>
      <c r="E107" s="9"/>
      <c r="F107" s="9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5.75" customHeight="1">
      <c r="A108" s="10"/>
      <c r="B108" s="9"/>
      <c r="C108" s="9"/>
      <c r="D108" s="9"/>
      <c r="E108" s="9"/>
      <c r="F108" s="9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5.75" customHeight="1">
      <c r="A109" s="10"/>
      <c r="B109" s="9"/>
      <c r="C109" s="9"/>
      <c r="D109" s="9"/>
      <c r="E109" s="9"/>
      <c r="F109" s="9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5.75" customHeight="1">
      <c r="A110" s="10"/>
      <c r="B110" s="9"/>
      <c r="C110" s="9"/>
      <c r="D110" s="9"/>
      <c r="E110" s="9"/>
      <c r="F110" s="9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5.75" customHeight="1">
      <c r="A111" s="10"/>
      <c r="B111" s="9"/>
      <c r="C111" s="9"/>
      <c r="D111" s="9"/>
      <c r="E111" s="9"/>
      <c r="F111" s="9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5.75" customHeight="1">
      <c r="A112" s="10"/>
      <c r="B112" s="9"/>
      <c r="C112" s="9"/>
      <c r="D112" s="9"/>
      <c r="E112" s="9"/>
      <c r="F112" s="9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5.75" customHeight="1">
      <c r="A113" s="10"/>
      <c r="B113" s="9"/>
      <c r="C113" s="9"/>
      <c r="D113" s="9"/>
      <c r="E113" s="9"/>
      <c r="F113" s="9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5.75" customHeight="1">
      <c r="A114" s="10"/>
      <c r="B114" s="9"/>
      <c r="C114" s="9"/>
      <c r="D114" s="9"/>
      <c r="E114" s="9"/>
      <c r="F114" s="9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5.75" customHeight="1">
      <c r="A115" s="10"/>
      <c r="B115" s="9"/>
      <c r="C115" s="9"/>
      <c r="D115" s="9"/>
      <c r="E115" s="9"/>
      <c r="F115" s="9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5.75" customHeight="1">
      <c r="A116" s="10"/>
      <c r="B116" s="9"/>
      <c r="C116" s="9"/>
      <c r="D116" s="9"/>
      <c r="E116" s="9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5.75" customHeight="1">
      <c r="A117" s="10"/>
      <c r="B117" s="9"/>
      <c r="C117" s="9"/>
      <c r="D117" s="9"/>
      <c r="E117" s="9"/>
      <c r="F117" s="9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5.75" customHeight="1">
      <c r="A118" s="10"/>
      <c r="B118" s="9"/>
      <c r="C118" s="9"/>
      <c r="D118" s="9"/>
      <c r="E118" s="9"/>
      <c r="F118" s="9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5.75" customHeight="1">
      <c r="A119" s="10"/>
      <c r="B119" s="9"/>
      <c r="C119" s="9"/>
      <c r="D119" s="9"/>
      <c r="E119" s="9"/>
      <c r="F119" s="9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5.75" customHeight="1">
      <c r="A120" s="10"/>
      <c r="B120" s="9"/>
      <c r="C120" s="9"/>
      <c r="D120" s="9"/>
      <c r="E120" s="9"/>
      <c r="F120" s="9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5.75" customHeight="1">
      <c r="A121" s="10"/>
      <c r="B121" s="9"/>
      <c r="C121" s="9"/>
      <c r="D121" s="9"/>
      <c r="E121" s="9"/>
      <c r="F121" s="9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5.75" customHeight="1">
      <c r="A122" s="10"/>
      <c r="B122" s="9"/>
      <c r="C122" s="9"/>
      <c r="D122" s="9"/>
      <c r="E122" s="9"/>
      <c r="F122" s="9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5.75" customHeight="1">
      <c r="A123" s="10"/>
      <c r="B123" s="9"/>
      <c r="C123" s="9"/>
      <c r="D123" s="9"/>
      <c r="E123" s="9"/>
      <c r="F123" s="9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5.75" customHeight="1">
      <c r="A124" s="10"/>
      <c r="B124" s="9"/>
      <c r="C124" s="9"/>
      <c r="D124" s="9"/>
      <c r="E124" s="9"/>
      <c r="F124" s="9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5.75" customHeight="1">
      <c r="A125" s="10"/>
      <c r="B125" s="9"/>
      <c r="C125" s="9"/>
      <c r="D125" s="9"/>
      <c r="E125" s="9"/>
      <c r="F125" s="9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5.75" customHeight="1">
      <c r="A126" s="10"/>
      <c r="B126" s="9"/>
      <c r="C126" s="9"/>
      <c r="D126" s="9"/>
      <c r="E126" s="9"/>
      <c r="F126" s="9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5.75" customHeight="1">
      <c r="A127" s="10"/>
      <c r="B127" s="9"/>
      <c r="C127" s="9"/>
      <c r="D127" s="9"/>
      <c r="E127" s="9"/>
      <c r="F127" s="9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5.75" customHeight="1">
      <c r="A128" s="10"/>
      <c r="B128" s="9"/>
      <c r="C128" s="9"/>
      <c r="D128" s="9"/>
      <c r="E128" s="9"/>
      <c r="F128" s="9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5.75" customHeight="1">
      <c r="A129" s="10"/>
      <c r="B129" s="9"/>
      <c r="C129" s="9"/>
      <c r="D129" s="9"/>
      <c r="E129" s="9"/>
      <c r="F129" s="9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5.75" customHeight="1">
      <c r="A130" s="10"/>
      <c r="B130" s="9"/>
      <c r="C130" s="9"/>
      <c r="D130" s="9"/>
      <c r="E130" s="9"/>
      <c r="F130" s="9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5.75" customHeight="1">
      <c r="A131" s="10"/>
      <c r="B131" s="9"/>
      <c r="C131" s="9"/>
      <c r="D131" s="9"/>
      <c r="E131" s="9"/>
      <c r="F131" s="9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5.75" customHeight="1">
      <c r="A132" s="10"/>
      <c r="B132" s="9"/>
      <c r="C132" s="9"/>
      <c r="D132" s="9"/>
      <c r="E132" s="9"/>
      <c r="F132" s="9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5.75" customHeight="1">
      <c r="A133" s="10"/>
      <c r="B133" s="9"/>
      <c r="C133" s="9"/>
      <c r="D133" s="9"/>
      <c r="E133" s="9"/>
      <c r="F133" s="9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5.75" customHeight="1">
      <c r="A134" s="10"/>
      <c r="B134" s="9"/>
      <c r="C134" s="9"/>
      <c r="D134" s="9"/>
      <c r="E134" s="9"/>
      <c r="F134" s="9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5.75" customHeight="1">
      <c r="A135" s="10"/>
      <c r="B135" s="9"/>
      <c r="C135" s="9"/>
      <c r="D135" s="9"/>
      <c r="E135" s="9"/>
      <c r="F135" s="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5.75" customHeight="1">
      <c r="A136" s="10"/>
      <c r="B136" s="9"/>
      <c r="C136" s="9"/>
      <c r="D136" s="9"/>
      <c r="E136" s="9"/>
      <c r="F136" s="9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5.75" customHeight="1">
      <c r="A137" s="10"/>
      <c r="B137" s="9"/>
      <c r="C137" s="9"/>
      <c r="D137" s="9"/>
      <c r="E137" s="9"/>
      <c r="F137" s="9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5.75" customHeight="1">
      <c r="A138" s="10"/>
      <c r="B138" s="9"/>
      <c r="C138" s="9"/>
      <c r="D138" s="9"/>
      <c r="E138" s="9"/>
      <c r="F138" s="9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5.75" customHeight="1">
      <c r="A139" s="10"/>
      <c r="B139" s="9"/>
      <c r="C139" s="9"/>
      <c r="D139" s="9"/>
      <c r="E139" s="9"/>
      <c r="F139" s="9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5.75" customHeight="1">
      <c r="A140" s="10"/>
      <c r="B140" s="9"/>
      <c r="C140" s="9"/>
      <c r="D140" s="9"/>
      <c r="E140" s="9"/>
      <c r="F140" s="9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5.75" customHeight="1">
      <c r="A141" s="10"/>
      <c r="B141" s="9"/>
      <c r="C141" s="9"/>
      <c r="D141" s="9"/>
      <c r="E141" s="9"/>
      <c r="F141" s="9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5.75" customHeight="1">
      <c r="A142" s="10"/>
      <c r="B142" s="9"/>
      <c r="C142" s="9"/>
      <c r="D142" s="9"/>
      <c r="E142" s="9"/>
      <c r="F142" s="9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5.75" customHeight="1">
      <c r="A143" s="10"/>
      <c r="B143" s="9"/>
      <c r="C143" s="9"/>
      <c r="D143" s="9"/>
      <c r="E143" s="9"/>
      <c r="F143" s="9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5.75" customHeight="1">
      <c r="A144" s="10"/>
      <c r="B144" s="9"/>
      <c r="C144" s="9"/>
      <c r="D144" s="9"/>
      <c r="E144" s="9"/>
      <c r="F144" s="9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5.75" customHeight="1">
      <c r="A145" s="10"/>
      <c r="B145" s="9"/>
      <c r="C145" s="9"/>
      <c r="D145" s="9"/>
      <c r="E145" s="9"/>
      <c r="F145" s="9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5.75" customHeight="1">
      <c r="A146" s="10"/>
      <c r="B146" s="9"/>
      <c r="C146" s="9"/>
      <c r="D146" s="9"/>
      <c r="E146" s="9"/>
      <c r="F146" s="9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5.75" customHeight="1">
      <c r="A147" s="10"/>
      <c r="B147" s="9"/>
      <c r="C147" s="9"/>
      <c r="D147" s="9"/>
      <c r="E147" s="9"/>
      <c r="F147" s="9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5.75" customHeight="1">
      <c r="A148" s="10"/>
      <c r="B148" s="9"/>
      <c r="C148" s="9"/>
      <c r="D148" s="9"/>
      <c r="E148" s="9"/>
      <c r="F148" s="9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5.75" customHeight="1">
      <c r="A149" s="10"/>
      <c r="B149" s="9"/>
      <c r="C149" s="9"/>
      <c r="D149" s="9"/>
      <c r="E149" s="9"/>
      <c r="F149" s="9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5.75" customHeight="1">
      <c r="A150" s="10"/>
      <c r="B150" s="9"/>
      <c r="C150" s="9"/>
      <c r="D150" s="9"/>
      <c r="E150" s="9"/>
      <c r="F150" s="9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5.75" customHeight="1">
      <c r="A151" s="10"/>
      <c r="B151" s="9"/>
      <c r="C151" s="9"/>
      <c r="D151" s="9"/>
      <c r="E151" s="9"/>
      <c r="F151" s="9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5.75" customHeight="1">
      <c r="A152" s="10"/>
      <c r="B152" s="9"/>
      <c r="C152" s="9"/>
      <c r="D152" s="9"/>
      <c r="E152" s="9"/>
      <c r="F152" s="9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5.75" customHeight="1">
      <c r="A153" s="10"/>
      <c r="B153" s="9"/>
      <c r="C153" s="9"/>
      <c r="D153" s="9"/>
      <c r="E153" s="9"/>
      <c r="F153" s="9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5.75" customHeight="1">
      <c r="A154" s="10"/>
      <c r="B154" s="9"/>
      <c r="C154" s="9"/>
      <c r="D154" s="9"/>
      <c r="E154" s="9"/>
      <c r="F154" s="9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5.75" customHeight="1">
      <c r="A155" s="10"/>
      <c r="B155" s="9"/>
      <c r="C155" s="9"/>
      <c r="D155" s="9"/>
      <c r="E155" s="9"/>
      <c r="F155" s="9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5.75" customHeight="1">
      <c r="A156" s="10"/>
      <c r="B156" s="9"/>
      <c r="C156" s="9"/>
      <c r="D156" s="9"/>
      <c r="E156" s="9"/>
      <c r="F156" s="9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5.75" customHeight="1">
      <c r="A157" s="10"/>
      <c r="B157" s="9"/>
      <c r="C157" s="9"/>
      <c r="D157" s="9"/>
      <c r="E157" s="9"/>
      <c r="F157" s="9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5.75" customHeight="1">
      <c r="A158" s="10"/>
      <c r="B158" s="9"/>
      <c r="C158" s="9"/>
      <c r="D158" s="9"/>
      <c r="E158" s="9"/>
      <c r="F158" s="9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5.75" customHeight="1">
      <c r="A159" s="10"/>
      <c r="B159" s="9"/>
      <c r="C159" s="9"/>
      <c r="D159" s="9"/>
      <c r="E159" s="9"/>
      <c r="F159" s="9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5.75" customHeight="1">
      <c r="A160" s="10"/>
      <c r="B160" s="9"/>
      <c r="C160" s="9"/>
      <c r="D160" s="9"/>
      <c r="E160" s="9"/>
      <c r="F160" s="9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5.75" customHeight="1">
      <c r="A161" s="10"/>
      <c r="B161" s="9"/>
      <c r="C161" s="9"/>
      <c r="D161" s="9"/>
      <c r="E161" s="9"/>
      <c r="F161" s="9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5.75" customHeight="1">
      <c r="A162" s="10"/>
      <c r="B162" s="9"/>
      <c r="C162" s="9"/>
      <c r="D162" s="9"/>
      <c r="E162" s="9"/>
      <c r="F162" s="9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5.75" customHeight="1">
      <c r="A163" s="10"/>
      <c r="B163" s="9"/>
      <c r="C163" s="9"/>
      <c r="D163" s="9"/>
      <c r="E163" s="9"/>
      <c r="F163" s="9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5.75" customHeight="1">
      <c r="A164" s="10"/>
      <c r="B164" s="9"/>
      <c r="C164" s="9"/>
      <c r="D164" s="9"/>
      <c r="E164" s="9"/>
      <c r="F164" s="9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5.75" customHeight="1">
      <c r="A165" s="10"/>
      <c r="B165" s="9"/>
      <c r="C165" s="9"/>
      <c r="D165" s="9"/>
      <c r="E165" s="9"/>
      <c r="F165" s="9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5.75" customHeight="1">
      <c r="A166" s="10"/>
      <c r="B166" s="9"/>
      <c r="C166" s="9"/>
      <c r="D166" s="9"/>
      <c r="E166" s="9"/>
      <c r="F166" s="9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5.75" customHeight="1">
      <c r="A167" s="10"/>
      <c r="B167" s="9"/>
      <c r="C167" s="9"/>
      <c r="D167" s="9"/>
      <c r="E167" s="9"/>
      <c r="F167" s="9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5.75" customHeight="1">
      <c r="A168" s="10"/>
      <c r="B168" s="9"/>
      <c r="C168" s="9"/>
      <c r="D168" s="9"/>
      <c r="E168" s="9"/>
      <c r="F168" s="9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5.75" customHeight="1">
      <c r="A169" s="10"/>
      <c r="B169" s="9"/>
      <c r="C169" s="9"/>
      <c r="D169" s="9"/>
      <c r="E169" s="9"/>
      <c r="F169" s="9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5.75" customHeight="1">
      <c r="A170" s="10"/>
      <c r="B170" s="9"/>
      <c r="C170" s="9"/>
      <c r="D170" s="9"/>
      <c r="E170" s="9"/>
      <c r="F170" s="9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5.75" customHeight="1">
      <c r="A171" s="10"/>
      <c r="B171" s="9"/>
      <c r="C171" s="9"/>
      <c r="D171" s="9"/>
      <c r="E171" s="9"/>
      <c r="F171" s="9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5.75" customHeight="1">
      <c r="A172" s="10"/>
      <c r="B172" s="9"/>
      <c r="C172" s="9"/>
      <c r="D172" s="9"/>
      <c r="E172" s="9"/>
      <c r="F172" s="9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5.75" customHeight="1">
      <c r="A173" s="10"/>
      <c r="B173" s="9"/>
      <c r="C173" s="9"/>
      <c r="D173" s="9"/>
      <c r="E173" s="9"/>
      <c r="F173" s="9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5.75" customHeight="1">
      <c r="A174" s="10"/>
      <c r="B174" s="9"/>
      <c r="C174" s="9"/>
      <c r="D174" s="9"/>
      <c r="E174" s="9"/>
      <c r="F174" s="9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5.75" customHeight="1">
      <c r="A175" s="10"/>
      <c r="B175" s="9"/>
      <c r="C175" s="9"/>
      <c r="D175" s="9"/>
      <c r="E175" s="9"/>
      <c r="F175" s="9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5.75" customHeight="1">
      <c r="A176" s="10"/>
      <c r="B176" s="9"/>
      <c r="C176" s="9"/>
      <c r="D176" s="9"/>
      <c r="E176" s="9"/>
      <c r="F176" s="9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5.75" customHeight="1">
      <c r="A177" s="10"/>
      <c r="B177" s="9"/>
      <c r="C177" s="9"/>
      <c r="D177" s="9"/>
      <c r="E177" s="9"/>
      <c r="F177" s="9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5.75" customHeight="1">
      <c r="A178" s="10"/>
      <c r="B178" s="9"/>
      <c r="C178" s="9"/>
      <c r="D178" s="9"/>
      <c r="E178" s="9"/>
      <c r="F178" s="9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5.75" customHeight="1">
      <c r="A179" s="10"/>
      <c r="B179" s="9"/>
      <c r="C179" s="9"/>
      <c r="D179" s="9"/>
      <c r="E179" s="9"/>
      <c r="F179" s="9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5.75" customHeight="1">
      <c r="A180" s="10"/>
      <c r="B180" s="9"/>
      <c r="C180" s="9"/>
      <c r="D180" s="9"/>
      <c r="E180" s="9"/>
      <c r="F180" s="9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5.75" customHeight="1">
      <c r="A181" s="10"/>
      <c r="B181" s="9"/>
      <c r="C181" s="9"/>
      <c r="D181" s="9"/>
      <c r="E181" s="9"/>
      <c r="F181" s="9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5.75" customHeight="1">
      <c r="A182" s="10"/>
      <c r="B182" s="9"/>
      <c r="C182" s="9"/>
      <c r="D182" s="9"/>
      <c r="E182" s="9"/>
      <c r="F182" s="9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5.75" customHeight="1">
      <c r="A183" s="10"/>
      <c r="B183" s="9"/>
      <c r="C183" s="9"/>
      <c r="D183" s="9"/>
      <c r="E183" s="9"/>
      <c r="F183" s="9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5.75" customHeight="1">
      <c r="A184" s="10"/>
      <c r="B184" s="9"/>
      <c r="C184" s="9"/>
      <c r="D184" s="9"/>
      <c r="E184" s="9"/>
      <c r="F184" s="9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5.75" customHeight="1">
      <c r="A185" s="10"/>
      <c r="B185" s="9"/>
      <c r="C185" s="9"/>
      <c r="D185" s="9"/>
      <c r="E185" s="9"/>
      <c r="F185" s="9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5.75" customHeight="1">
      <c r="A186" s="10"/>
      <c r="B186" s="9"/>
      <c r="C186" s="9"/>
      <c r="D186" s="9"/>
      <c r="E186" s="9"/>
      <c r="F186" s="9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5.75" customHeight="1">
      <c r="A187" s="10"/>
      <c r="B187" s="9"/>
      <c r="C187" s="9"/>
      <c r="D187" s="9"/>
      <c r="E187" s="9"/>
      <c r="F187" s="9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5.75" customHeight="1">
      <c r="A188" s="10"/>
      <c r="B188" s="9"/>
      <c r="C188" s="9"/>
      <c r="D188" s="9"/>
      <c r="E188" s="9"/>
      <c r="F188" s="9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5.75" customHeight="1">
      <c r="A189" s="10"/>
      <c r="B189" s="9"/>
      <c r="C189" s="9"/>
      <c r="D189" s="9"/>
      <c r="E189" s="9"/>
      <c r="F189" s="9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5.75" customHeight="1">
      <c r="A190" s="10"/>
      <c r="B190" s="9"/>
      <c r="C190" s="9"/>
      <c r="D190" s="9"/>
      <c r="E190" s="9"/>
      <c r="F190" s="9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5.75" customHeight="1">
      <c r="A191" s="10"/>
      <c r="B191" s="9"/>
      <c r="C191" s="9"/>
      <c r="D191" s="9"/>
      <c r="E191" s="9"/>
      <c r="F191" s="9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5.75" customHeight="1">
      <c r="A192" s="10"/>
      <c r="B192" s="9"/>
      <c r="C192" s="9"/>
      <c r="D192" s="9"/>
      <c r="E192" s="9"/>
      <c r="F192" s="9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5.75" customHeight="1">
      <c r="A193" s="10"/>
      <c r="B193" s="9"/>
      <c r="C193" s="9"/>
      <c r="D193" s="9"/>
      <c r="E193" s="9"/>
      <c r="F193" s="9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5.75" customHeight="1">
      <c r="A194" s="10"/>
      <c r="B194" s="9"/>
      <c r="C194" s="9"/>
      <c r="D194" s="9"/>
      <c r="E194" s="9"/>
      <c r="F194" s="9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5.75" customHeight="1">
      <c r="A195" s="10"/>
      <c r="B195" s="9"/>
      <c r="C195" s="9"/>
      <c r="D195" s="9"/>
      <c r="E195" s="9"/>
      <c r="F195" s="9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5.75" customHeight="1">
      <c r="A196" s="10"/>
      <c r="B196" s="9"/>
      <c r="C196" s="9"/>
      <c r="D196" s="9"/>
      <c r="E196" s="9"/>
      <c r="F196" s="9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5.75" customHeight="1">
      <c r="A197" s="10"/>
      <c r="B197" s="9"/>
      <c r="C197" s="9"/>
      <c r="D197" s="9"/>
      <c r="E197" s="9"/>
      <c r="F197" s="9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5.75" customHeight="1">
      <c r="A198" s="10"/>
      <c r="B198" s="9"/>
      <c r="C198" s="9"/>
      <c r="D198" s="9"/>
      <c r="E198" s="9"/>
      <c r="F198" s="9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5.75" customHeight="1">
      <c r="A199" s="10"/>
      <c r="B199" s="9"/>
      <c r="C199" s="9"/>
      <c r="D199" s="9"/>
      <c r="E199" s="9"/>
      <c r="F199" s="9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5.75" customHeight="1">
      <c r="A200" s="10"/>
      <c r="B200" s="9"/>
      <c r="C200" s="9"/>
      <c r="D200" s="9"/>
      <c r="E200" s="9"/>
      <c r="F200" s="9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5.75" customHeight="1">
      <c r="A201" s="10"/>
      <c r="B201" s="9"/>
      <c r="C201" s="9"/>
      <c r="D201" s="9"/>
      <c r="E201" s="9"/>
      <c r="F201" s="9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5.75" customHeight="1">
      <c r="A202" s="10"/>
      <c r="B202" s="9"/>
      <c r="C202" s="9"/>
      <c r="D202" s="9"/>
      <c r="E202" s="9"/>
      <c r="F202" s="9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5.75" customHeight="1">
      <c r="A203" s="10"/>
      <c r="B203" s="9"/>
      <c r="C203" s="9"/>
      <c r="D203" s="9"/>
      <c r="E203" s="9"/>
      <c r="F203" s="9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5.75" customHeight="1">
      <c r="A204" s="10"/>
      <c r="B204" s="9"/>
      <c r="C204" s="9"/>
      <c r="D204" s="9"/>
      <c r="E204" s="9"/>
      <c r="F204" s="9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5.75" customHeight="1">
      <c r="A205" s="10"/>
      <c r="B205" s="9"/>
      <c r="C205" s="9"/>
      <c r="D205" s="9"/>
      <c r="E205" s="9"/>
      <c r="F205" s="9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5.75" customHeight="1">
      <c r="A206" s="10"/>
      <c r="B206" s="9"/>
      <c r="C206" s="9"/>
      <c r="D206" s="9"/>
      <c r="E206" s="9"/>
      <c r="F206" s="9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5.75" customHeight="1">
      <c r="A207" s="10"/>
      <c r="B207" s="9"/>
      <c r="C207" s="9"/>
      <c r="D207" s="9"/>
      <c r="E207" s="9"/>
      <c r="F207" s="9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5.75" customHeight="1">
      <c r="A208" s="10"/>
      <c r="B208" s="9"/>
      <c r="C208" s="9"/>
      <c r="D208" s="9"/>
      <c r="E208" s="9"/>
      <c r="F208" s="9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5.75" customHeight="1">
      <c r="A209" s="10"/>
      <c r="B209" s="9"/>
      <c r="C209" s="9"/>
      <c r="D209" s="9"/>
      <c r="E209" s="9"/>
      <c r="F209" s="9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5.75" customHeight="1">
      <c r="A210" s="10"/>
      <c r="B210" s="9"/>
      <c r="C210" s="9"/>
      <c r="D210" s="9"/>
      <c r="E210" s="9"/>
      <c r="F210" s="9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5.75" customHeight="1">
      <c r="A211" s="10"/>
      <c r="B211" s="9"/>
      <c r="C211" s="9"/>
      <c r="D211" s="9"/>
      <c r="E211" s="9"/>
      <c r="F211" s="9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5.75" customHeight="1">
      <c r="A212" s="10"/>
      <c r="B212" s="9"/>
      <c r="C212" s="9"/>
      <c r="D212" s="9"/>
      <c r="E212" s="9"/>
      <c r="F212" s="9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5.75" customHeight="1">
      <c r="A213" s="10"/>
      <c r="B213" s="9"/>
      <c r="C213" s="9"/>
      <c r="D213" s="9"/>
      <c r="E213" s="9"/>
      <c r="F213" s="9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5.75" customHeight="1">
      <c r="A214" s="10"/>
      <c r="B214" s="9"/>
      <c r="C214" s="9"/>
      <c r="D214" s="9"/>
      <c r="E214" s="9"/>
      <c r="F214" s="9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5.75" customHeight="1">
      <c r="A215" s="10"/>
      <c r="B215" s="9"/>
      <c r="C215" s="9"/>
      <c r="D215" s="9"/>
      <c r="E215" s="9"/>
      <c r="F215" s="9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5.75" customHeight="1">
      <c r="A216" s="10"/>
      <c r="B216" s="9"/>
      <c r="C216" s="9"/>
      <c r="D216" s="9"/>
      <c r="E216" s="9"/>
      <c r="F216" s="9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5.75" customHeight="1">
      <c r="A217" s="10"/>
      <c r="B217" s="9"/>
      <c r="C217" s="9"/>
      <c r="D217" s="9"/>
      <c r="E217" s="9"/>
      <c r="F217" s="9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5.75" customHeight="1">
      <c r="A218" s="10"/>
      <c r="B218" s="9"/>
      <c r="C218" s="9"/>
      <c r="D218" s="9"/>
      <c r="E218" s="9"/>
      <c r="F218" s="9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5.75" customHeight="1">
      <c r="A219" s="10"/>
      <c r="B219" s="9"/>
      <c r="C219" s="9"/>
      <c r="D219" s="9"/>
      <c r="E219" s="9"/>
      <c r="F219" s="9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5.75" customHeight="1">
      <c r="A220" s="10"/>
      <c r="B220" s="9"/>
      <c r="C220" s="9"/>
      <c r="D220" s="9"/>
      <c r="E220" s="9"/>
      <c r="F220" s="9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5.75" customHeight="1">
      <c r="A221" s="10"/>
      <c r="B221" s="9"/>
      <c r="C221" s="9"/>
      <c r="D221" s="9"/>
      <c r="E221" s="9"/>
      <c r="F221" s="9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5.75" customHeight="1">
      <c r="A222" s="10"/>
      <c r="B222" s="9"/>
      <c r="C222" s="9"/>
      <c r="D222" s="9"/>
      <c r="E222" s="9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5.75" customHeight="1">
      <c r="A223" s="10"/>
      <c r="B223" s="9"/>
      <c r="C223" s="9"/>
      <c r="D223" s="9"/>
      <c r="E223" s="9"/>
      <c r="F223" s="9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5.75" customHeight="1">
      <c r="A224" s="10"/>
      <c r="B224" s="9"/>
      <c r="C224" s="9"/>
      <c r="D224" s="9"/>
      <c r="E224" s="9"/>
      <c r="F224" s="9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5.75" customHeight="1">
      <c r="A225" s="10"/>
      <c r="B225" s="9"/>
      <c r="C225" s="9"/>
      <c r="D225" s="9"/>
      <c r="E225" s="9"/>
      <c r="F225" s="9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5.75" customHeight="1">
      <c r="A226" s="10"/>
      <c r="B226" s="9"/>
      <c r="C226" s="9"/>
      <c r="D226" s="9"/>
      <c r="E226" s="9"/>
      <c r="F226" s="9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5.75" customHeight="1">
      <c r="A227" s="10"/>
      <c r="B227" s="9"/>
      <c r="C227" s="9"/>
      <c r="D227" s="9"/>
      <c r="E227" s="9"/>
      <c r="F227" s="9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5.75" customHeight="1">
      <c r="A228" s="10"/>
      <c r="B228" s="9"/>
      <c r="C228" s="9"/>
      <c r="D228" s="9"/>
      <c r="E228" s="9"/>
      <c r="F228" s="9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5.75" customHeight="1">
      <c r="A229" s="10"/>
      <c r="B229" s="9"/>
      <c r="C229" s="9"/>
      <c r="D229" s="9"/>
      <c r="E229" s="9"/>
      <c r="F229" s="9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5.75" customHeight="1">
      <c r="A230" s="10"/>
      <c r="B230" s="9"/>
      <c r="C230" s="9"/>
      <c r="D230" s="9"/>
      <c r="E230" s="9"/>
      <c r="F230" s="9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5.75" customHeight="1">
      <c r="A231" s="10"/>
      <c r="B231" s="9"/>
      <c r="C231" s="9"/>
      <c r="D231" s="9"/>
      <c r="E231" s="9"/>
      <c r="F231" s="9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5.75" customHeight="1">
      <c r="A232" s="10"/>
      <c r="B232" s="9"/>
      <c r="C232" s="9"/>
      <c r="D232" s="9"/>
      <c r="E232" s="9"/>
      <c r="F232" s="9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5.75" customHeight="1">
      <c r="A233" s="10"/>
      <c r="B233" s="9"/>
      <c r="C233" s="9"/>
      <c r="D233" s="9"/>
      <c r="E233" s="9"/>
      <c r="F233" s="9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5.75" customHeight="1">
      <c r="A234" s="10"/>
      <c r="B234" s="9"/>
      <c r="C234" s="9"/>
      <c r="D234" s="9"/>
      <c r="E234" s="9"/>
      <c r="F234" s="9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5.75" customHeight="1">
      <c r="A235" s="10"/>
      <c r="B235" s="9"/>
      <c r="C235" s="9"/>
      <c r="D235" s="9"/>
      <c r="E235" s="9"/>
      <c r="F235" s="9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5.75" customHeight="1">
      <c r="A236" s="10"/>
      <c r="B236" s="9"/>
      <c r="C236" s="9"/>
      <c r="D236" s="9"/>
      <c r="E236" s="9"/>
      <c r="F236" s="9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5.75" customHeight="1">
      <c r="A237" s="10"/>
      <c r="B237" s="9"/>
      <c r="C237" s="9"/>
      <c r="D237" s="9"/>
      <c r="E237" s="9"/>
      <c r="F237" s="9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5.75" customHeight="1">
      <c r="A238" s="10"/>
      <c r="B238" s="9"/>
      <c r="C238" s="9"/>
      <c r="D238" s="9"/>
      <c r="E238" s="9"/>
      <c r="F238" s="9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5.75" customHeight="1">
      <c r="A239" s="10"/>
      <c r="B239" s="9"/>
      <c r="C239" s="9"/>
      <c r="D239" s="9"/>
      <c r="E239" s="9"/>
      <c r="F239" s="9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5.75" customHeight="1">
      <c r="A240" s="10"/>
      <c r="B240" s="9"/>
      <c r="C240" s="9"/>
      <c r="D240" s="9"/>
      <c r="E240" s="9"/>
      <c r="F240" s="9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5.75" customHeight="1">
      <c r="A241" s="10"/>
      <c r="B241" s="9"/>
      <c r="C241" s="9"/>
      <c r="D241" s="9"/>
      <c r="E241" s="9"/>
      <c r="F241" s="9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5.75" customHeight="1">
      <c r="A242" s="10"/>
      <c r="B242" s="9"/>
      <c r="C242" s="9"/>
      <c r="D242" s="9"/>
      <c r="E242" s="9"/>
      <c r="F242" s="9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5.75" customHeight="1">
      <c r="A243" s="10"/>
      <c r="B243" s="9"/>
      <c r="C243" s="9"/>
      <c r="D243" s="9"/>
      <c r="E243" s="9"/>
      <c r="F243" s="9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5.75" customHeight="1">
      <c r="A244" s="10"/>
      <c r="B244" s="9"/>
      <c r="C244" s="9"/>
      <c r="D244" s="9"/>
      <c r="E244" s="9"/>
      <c r="F244" s="9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5.75" customHeight="1">
      <c r="A245" s="10"/>
      <c r="B245" s="9"/>
      <c r="C245" s="9"/>
      <c r="D245" s="9"/>
      <c r="E245" s="9"/>
      <c r="F245" s="9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5.75" customHeight="1">
      <c r="A246" s="10"/>
      <c r="B246" s="9"/>
      <c r="C246" s="9"/>
      <c r="D246" s="9"/>
      <c r="E246" s="9"/>
      <c r="F246" s="9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5.75" customHeight="1">
      <c r="A247" s="10"/>
      <c r="B247" s="9"/>
      <c r="C247" s="9"/>
      <c r="D247" s="9"/>
      <c r="E247" s="9"/>
      <c r="F247" s="9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5.75" customHeight="1">
      <c r="A248" s="10"/>
      <c r="B248" s="9"/>
      <c r="C248" s="9"/>
      <c r="D248" s="9"/>
      <c r="E248" s="9"/>
      <c r="F248" s="9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5.75" customHeight="1">
      <c r="A249" s="10"/>
      <c r="B249" s="9"/>
      <c r="C249" s="9"/>
      <c r="D249" s="9"/>
      <c r="E249" s="9"/>
      <c r="F249" s="9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5.75" customHeight="1">
      <c r="A250" s="10"/>
      <c r="B250" s="9"/>
      <c r="C250" s="9"/>
      <c r="D250" s="9"/>
      <c r="E250" s="9"/>
      <c r="F250" s="9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5.75" customHeight="1">
      <c r="A251" s="10"/>
      <c r="B251" s="9"/>
      <c r="C251" s="9"/>
      <c r="D251" s="9"/>
      <c r="E251" s="9"/>
      <c r="F251" s="9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5.75" customHeight="1">
      <c r="A252" s="10"/>
      <c r="B252" s="9"/>
      <c r="C252" s="9"/>
      <c r="D252" s="9"/>
      <c r="E252" s="9"/>
      <c r="F252" s="9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5.75" customHeight="1">
      <c r="A253" s="10"/>
      <c r="B253" s="9"/>
      <c r="C253" s="9"/>
      <c r="D253" s="9"/>
      <c r="E253" s="9"/>
      <c r="F253" s="9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5.75" customHeight="1">
      <c r="A254" s="10"/>
      <c r="B254" s="9"/>
      <c r="C254" s="9"/>
      <c r="D254" s="9"/>
      <c r="E254" s="9"/>
      <c r="F254" s="9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5.75" customHeight="1">
      <c r="A255" s="10"/>
      <c r="B255" s="9"/>
      <c r="C255" s="9"/>
      <c r="D255" s="9"/>
      <c r="E255" s="9"/>
      <c r="F255" s="9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5.75" customHeight="1">
      <c r="A256" s="10"/>
      <c r="B256" s="9"/>
      <c r="C256" s="9"/>
      <c r="D256" s="9"/>
      <c r="E256" s="9"/>
      <c r="F256" s="9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5.75" customHeight="1">
      <c r="A257" s="10"/>
      <c r="B257" s="9"/>
      <c r="C257" s="9"/>
      <c r="D257" s="9"/>
      <c r="E257" s="9"/>
      <c r="F257" s="9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5.75" customHeight="1">
      <c r="A258" s="10"/>
      <c r="B258" s="9"/>
      <c r="C258" s="9"/>
      <c r="D258" s="9"/>
      <c r="E258" s="9"/>
      <c r="F258" s="9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5.75" customHeight="1">
      <c r="A259" s="10"/>
      <c r="B259" s="9"/>
      <c r="C259" s="9"/>
      <c r="D259" s="9"/>
      <c r="E259" s="9"/>
      <c r="F259" s="9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5.75" customHeight="1">
      <c r="A260" s="10"/>
      <c r="B260" s="9"/>
      <c r="C260" s="9"/>
      <c r="D260" s="9"/>
      <c r="E260" s="9"/>
      <c r="F260" s="9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5.75" customHeight="1">
      <c r="A261" s="10"/>
      <c r="B261" s="9"/>
      <c r="C261" s="9"/>
      <c r="D261" s="9"/>
      <c r="E261" s="9"/>
      <c r="F261" s="9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5.75" customHeight="1">
      <c r="A262" s="10"/>
      <c r="B262" s="9"/>
      <c r="C262" s="9"/>
      <c r="D262" s="9"/>
      <c r="E262" s="9"/>
      <c r="F262" s="9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5.75" customHeight="1">
      <c r="A263" s="10"/>
      <c r="B263" s="9"/>
      <c r="C263" s="9"/>
      <c r="D263" s="9"/>
      <c r="E263" s="9"/>
      <c r="F263" s="9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5.75" customHeight="1">
      <c r="A264" s="10"/>
      <c r="B264" s="9"/>
      <c r="C264" s="9"/>
      <c r="D264" s="9"/>
      <c r="E264" s="9"/>
      <c r="F264" s="9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5.75" customHeight="1">
      <c r="A265" s="10"/>
      <c r="B265" s="9"/>
      <c r="C265" s="9"/>
      <c r="D265" s="9"/>
      <c r="E265" s="9"/>
      <c r="F265" s="9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P47:T47"/>
    <mergeCell ref="B49:C49"/>
    <mergeCell ref="I9:J9"/>
    <mergeCell ref="I12:J12"/>
    <mergeCell ref="L30:M30"/>
    <mergeCell ref="C39:D39"/>
    <mergeCell ref="B41:H41"/>
    <mergeCell ref="K43:L44"/>
    <mergeCell ref="B46:N46"/>
    <mergeCell ref="B47:B48"/>
    <mergeCell ref="C47:C48"/>
    <mergeCell ref="D47:D48"/>
    <mergeCell ref="E47:I47"/>
    <mergeCell ref="K47:O47"/>
    <mergeCell ref="D22:D23"/>
    <mergeCell ref="A1:K1"/>
    <mergeCell ref="A3:K3"/>
    <mergeCell ref="A4:K4"/>
    <mergeCell ref="B6:G6"/>
    <mergeCell ref="I8:K8"/>
    <mergeCell ref="D10:D11"/>
    <mergeCell ref="D12:D13"/>
    <mergeCell ref="I13:J13"/>
    <mergeCell ref="I10:J11"/>
    <mergeCell ref="K10:K11"/>
    <mergeCell ref="L10:L11"/>
    <mergeCell ref="B16:Q16"/>
    <mergeCell ref="D20:D21"/>
  </mergeCells>
  <printOptions horizontalCentered="1"/>
  <pageMargins left="0" right="0" top="0" bottom="0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29.710937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28515625" customWidth="1"/>
    <col min="11" max="11" width="8.7109375" customWidth="1"/>
    <col min="12" max="12" width="15.85546875" customWidth="1"/>
    <col min="13" max="13" width="9.8554687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10.28515625" customWidth="1"/>
    <col min="21" max="21" width="7.7109375" customWidth="1"/>
    <col min="22" max="22" width="7.28515625" customWidth="1"/>
    <col min="23" max="23" width="10.42578125" customWidth="1"/>
    <col min="24" max="24" width="7" customWidth="1"/>
    <col min="25" max="25" width="8.42578125" customWidth="1"/>
    <col min="26" max="26" width="10.28515625" customWidth="1"/>
    <col min="27" max="27" width="9.42578125" customWidth="1"/>
    <col min="28" max="28" width="9.7109375" customWidth="1"/>
    <col min="29" max="29" width="8.7109375" customWidth="1"/>
    <col min="30" max="30" width="18.7109375" customWidth="1"/>
    <col min="31" max="31" width="20.85546875" customWidth="1"/>
  </cols>
  <sheetData>
    <row r="1" spans="1:31" ht="33" customHeight="1">
      <c r="A1" s="23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54"/>
      <c r="AE1" s="54"/>
    </row>
    <row r="2" spans="1:31">
      <c r="A2" s="54"/>
      <c r="B2" s="55"/>
      <c r="C2" s="55"/>
      <c r="D2" s="55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</row>
    <row r="3" spans="1:31">
      <c r="A3" s="233" t="s">
        <v>81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54"/>
      <c r="AE3" s="54"/>
    </row>
    <row r="4" spans="1:31">
      <c r="A4" s="23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54"/>
      <c r="AE4" s="54"/>
    </row>
    <row r="5" spans="1:31">
      <c r="A5" s="56"/>
      <c r="B5" s="57"/>
      <c r="C5" s="57"/>
      <c r="D5" s="57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4"/>
      <c r="AE5" s="54"/>
    </row>
    <row r="6" spans="1:31" ht="21.75" customHeight="1">
      <c r="A6" s="228" t="s">
        <v>22</v>
      </c>
      <c r="B6" s="228" t="s">
        <v>83</v>
      </c>
      <c r="C6" s="228" t="s">
        <v>66</v>
      </c>
      <c r="D6" s="228" t="s">
        <v>84</v>
      </c>
      <c r="E6" s="227" t="s">
        <v>85</v>
      </c>
      <c r="F6" s="214"/>
      <c r="G6" s="215"/>
      <c r="H6" s="228" t="s">
        <v>86</v>
      </c>
      <c r="I6" s="228" t="s">
        <v>87</v>
      </c>
      <c r="J6" s="229" t="s">
        <v>88</v>
      </c>
      <c r="K6" s="215"/>
      <c r="L6" s="229" t="s">
        <v>89</v>
      </c>
      <c r="M6" s="215"/>
      <c r="N6" s="227" t="s">
        <v>90</v>
      </c>
      <c r="O6" s="214"/>
      <c r="P6" s="214"/>
      <c r="Q6" s="214"/>
      <c r="R6" s="215"/>
      <c r="S6" s="228" t="s">
        <v>91</v>
      </c>
      <c r="T6" s="227" t="s">
        <v>92</v>
      </c>
      <c r="U6" s="214"/>
      <c r="V6" s="214"/>
      <c r="W6" s="215"/>
      <c r="X6" s="227" t="s">
        <v>93</v>
      </c>
      <c r="Y6" s="214"/>
      <c r="Z6" s="214"/>
      <c r="AA6" s="214"/>
      <c r="AB6" s="214"/>
      <c r="AC6" s="215"/>
      <c r="AD6" s="227" t="s">
        <v>94</v>
      </c>
      <c r="AE6" s="215"/>
    </row>
    <row r="7" spans="1:31" ht="45">
      <c r="A7" s="209"/>
      <c r="B7" s="209"/>
      <c r="C7" s="209"/>
      <c r="D7" s="209"/>
      <c r="E7" s="58" t="s">
        <v>95</v>
      </c>
      <c r="F7" s="58" t="s">
        <v>96</v>
      </c>
      <c r="G7" s="58" t="s">
        <v>97</v>
      </c>
      <c r="H7" s="209"/>
      <c r="I7" s="209"/>
      <c r="J7" s="58" t="s">
        <v>98</v>
      </c>
      <c r="K7" s="59" t="s">
        <v>99</v>
      </c>
      <c r="L7" s="58" t="s">
        <v>98</v>
      </c>
      <c r="M7" s="58" t="s">
        <v>99</v>
      </c>
      <c r="N7" s="58" t="s">
        <v>73</v>
      </c>
      <c r="O7" s="58" t="s">
        <v>74</v>
      </c>
      <c r="P7" s="58" t="s">
        <v>75</v>
      </c>
      <c r="Q7" s="58" t="s">
        <v>100</v>
      </c>
      <c r="R7" s="58" t="s">
        <v>76</v>
      </c>
      <c r="S7" s="209"/>
      <c r="T7" s="58" t="s">
        <v>101</v>
      </c>
      <c r="U7" s="58" t="s">
        <v>10</v>
      </c>
      <c r="V7" s="58" t="s">
        <v>14</v>
      </c>
      <c r="W7" s="58" t="s">
        <v>102</v>
      </c>
      <c r="X7" s="58" t="s">
        <v>103</v>
      </c>
      <c r="Y7" s="58" t="s">
        <v>104</v>
      </c>
      <c r="Z7" s="58" t="s">
        <v>105</v>
      </c>
      <c r="AA7" s="58" t="s">
        <v>40</v>
      </c>
      <c r="AB7" s="53" t="s">
        <v>106</v>
      </c>
      <c r="AC7" s="58" t="s">
        <v>107</v>
      </c>
      <c r="AD7" s="58" t="s">
        <v>108</v>
      </c>
      <c r="AE7" s="60" t="s">
        <v>109</v>
      </c>
    </row>
    <row r="8" spans="1:31">
      <c r="A8" s="58" t="s">
        <v>110</v>
      </c>
      <c r="B8" s="61"/>
      <c r="C8" s="62"/>
      <c r="D8" s="62"/>
      <c r="E8" s="58"/>
      <c r="F8" s="58"/>
      <c r="G8" s="58"/>
      <c r="H8" s="58"/>
      <c r="I8" s="58"/>
      <c r="J8" s="58"/>
      <c r="K8" s="58"/>
      <c r="L8" s="58"/>
      <c r="M8" s="58"/>
      <c r="N8" s="58">
        <f t="shared" ref="N8:R8" si="0">COUNTA(N9:N21)</f>
        <v>0</v>
      </c>
      <c r="O8" s="58">
        <f t="shared" si="0"/>
        <v>0</v>
      </c>
      <c r="P8" s="58">
        <f t="shared" si="0"/>
        <v>0</v>
      </c>
      <c r="Q8" s="58">
        <f t="shared" si="0"/>
        <v>0</v>
      </c>
      <c r="R8" s="58">
        <f t="shared" si="0"/>
        <v>13</v>
      </c>
      <c r="S8" s="63"/>
      <c r="T8" s="58">
        <f t="shared" ref="T8:AD8" si="1">COUNTA(T9:T21)</f>
        <v>1</v>
      </c>
      <c r="U8" s="58">
        <f t="shared" si="1"/>
        <v>0</v>
      </c>
      <c r="V8" s="58">
        <f t="shared" si="1"/>
        <v>0</v>
      </c>
      <c r="W8" s="58">
        <f t="shared" si="1"/>
        <v>8</v>
      </c>
      <c r="X8" s="58">
        <f t="shared" si="1"/>
        <v>10</v>
      </c>
      <c r="Y8" s="58">
        <f t="shared" si="1"/>
        <v>3</v>
      </c>
      <c r="Z8" s="58">
        <f t="shared" si="1"/>
        <v>0</v>
      </c>
      <c r="AA8" s="58">
        <f t="shared" si="1"/>
        <v>0</v>
      </c>
      <c r="AB8" s="58">
        <f t="shared" si="1"/>
        <v>0</v>
      </c>
      <c r="AC8" s="58">
        <f t="shared" si="1"/>
        <v>0</v>
      </c>
      <c r="AD8" s="60">
        <f t="shared" si="1"/>
        <v>11</v>
      </c>
      <c r="AE8" s="64"/>
    </row>
    <row r="9" spans="1:31" ht="45">
      <c r="A9" s="65">
        <v>1</v>
      </c>
      <c r="B9" s="66" t="s">
        <v>111</v>
      </c>
      <c r="C9" s="66" t="s">
        <v>112</v>
      </c>
      <c r="D9" s="67" t="s">
        <v>113</v>
      </c>
      <c r="E9" s="67" t="s">
        <v>114</v>
      </c>
      <c r="F9" s="67" t="s">
        <v>115</v>
      </c>
      <c r="G9" s="67"/>
      <c r="H9" s="67" t="s">
        <v>116</v>
      </c>
      <c r="I9" s="68" t="s">
        <v>117</v>
      </c>
      <c r="J9" s="67" t="s">
        <v>118</v>
      </c>
      <c r="K9" s="67">
        <v>54.8</v>
      </c>
      <c r="L9" s="67"/>
      <c r="M9" s="67"/>
      <c r="N9" s="67"/>
      <c r="O9" s="67"/>
      <c r="P9" s="67"/>
      <c r="Q9" s="67"/>
      <c r="R9" s="67" t="s">
        <v>119</v>
      </c>
      <c r="S9" s="68" t="s">
        <v>120</v>
      </c>
      <c r="T9" s="67"/>
      <c r="U9" s="67"/>
      <c r="V9" s="67"/>
      <c r="W9" s="67" t="s">
        <v>119</v>
      </c>
      <c r="X9" s="67" t="s">
        <v>119</v>
      </c>
      <c r="Y9" s="67"/>
      <c r="Z9" s="67"/>
      <c r="AA9" s="67"/>
      <c r="AB9" s="67"/>
      <c r="AC9" s="67"/>
      <c r="AD9" s="64" t="s">
        <v>119</v>
      </c>
      <c r="AE9" s="64" t="s">
        <v>121</v>
      </c>
    </row>
    <row r="10" spans="1:31" ht="45">
      <c r="A10" s="65">
        <v>2</v>
      </c>
      <c r="B10" s="66" t="s">
        <v>122</v>
      </c>
      <c r="C10" s="66" t="s">
        <v>123</v>
      </c>
      <c r="D10" s="67" t="s">
        <v>124</v>
      </c>
      <c r="E10" s="67" t="s">
        <v>125</v>
      </c>
      <c r="F10" s="67" t="s">
        <v>115</v>
      </c>
      <c r="G10" s="67"/>
      <c r="H10" s="67" t="s">
        <v>126</v>
      </c>
      <c r="I10" s="68" t="s">
        <v>127</v>
      </c>
      <c r="J10" s="67" t="s">
        <v>118</v>
      </c>
      <c r="K10" s="67">
        <v>53.2</v>
      </c>
      <c r="L10" s="67"/>
      <c r="M10" s="67"/>
      <c r="N10" s="67"/>
      <c r="O10" s="67"/>
      <c r="P10" s="67"/>
      <c r="Q10" s="67"/>
      <c r="R10" s="67" t="s">
        <v>119</v>
      </c>
      <c r="S10" s="68" t="s">
        <v>120</v>
      </c>
      <c r="T10" s="67"/>
      <c r="U10" s="67"/>
      <c r="V10" s="67"/>
      <c r="W10" s="67" t="s">
        <v>119</v>
      </c>
      <c r="X10" s="67"/>
      <c r="Y10" s="67" t="s">
        <v>119</v>
      </c>
      <c r="Z10" s="67"/>
      <c r="AA10" s="67"/>
      <c r="AB10" s="67"/>
      <c r="AC10" s="67"/>
      <c r="AD10" s="64" t="s">
        <v>119</v>
      </c>
      <c r="AE10" s="64"/>
    </row>
    <row r="11" spans="1:31" ht="30">
      <c r="A11" s="65">
        <v>3</v>
      </c>
      <c r="B11" s="66" t="s">
        <v>128</v>
      </c>
      <c r="C11" s="66" t="s">
        <v>129</v>
      </c>
      <c r="D11" s="67" t="s">
        <v>130</v>
      </c>
      <c r="E11" s="67" t="s">
        <v>131</v>
      </c>
      <c r="F11" s="67" t="s">
        <v>115</v>
      </c>
      <c r="G11" s="67">
        <v>1975</v>
      </c>
      <c r="H11" s="69" t="s">
        <v>132</v>
      </c>
      <c r="I11" s="67">
        <v>919190755</v>
      </c>
      <c r="J11" s="67" t="s">
        <v>133</v>
      </c>
      <c r="K11" s="67">
        <v>58</v>
      </c>
      <c r="L11" s="67"/>
      <c r="M11" s="67"/>
      <c r="N11" s="67"/>
      <c r="O11" s="67"/>
      <c r="P11" s="67"/>
      <c r="Q11" s="67"/>
      <c r="R11" s="67" t="s">
        <v>119</v>
      </c>
      <c r="S11" s="68" t="s">
        <v>134</v>
      </c>
      <c r="T11" s="67"/>
      <c r="U11" s="67"/>
      <c r="V11" s="67"/>
      <c r="W11" s="230" t="s">
        <v>119</v>
      </c>
      <c r="X11" s="67" t="s">
        <v>119</v>
      </c>
      <c r="Y11" s="67"/>
      <c r="Z11" s="67"/>
      <c r="AA11" s="67"/>
      <c r="AB11" s="67"/>
      <c r="AC11" s="67"/>
      <c r="AD11" s="64" t="s">
        <v>119</v>
      </c>
      <c r="AE11" s="64"/>
    </row>
    <row r="12" spans="1:31" ht="45">
      <c r="A12" s="65">
        <v>4</v>
      </c>
      <c r="B12" s="66" t="s">
        <v>135</v>
      </c>
      <c r="C12" s="66" t="s">
        <v>129</v>
      </c>
      <c r="D12" s="67" t="s">
        <v>136</v>
      </c>
      <c r="E12" s="64" t="s">
        <v>131</v>
      </c>
      <c r="F12" s="64" t="s">
        <v>115</v>
      </c>
      <c r="G12" s="64">
        <v>1975</v>
      </c>
      <c r="H12" s="70"/>
      <c r="I12" s="71" t="s">
        <v>137</v>
      </c>
      <c r="J12" s="67" t="s">
        <v>138</v>
      </c>
      <c r="K12" s="64" t="s">
        <v>139</v>
      </c>
      <c r="L12" s="64"/>
      <c r="M12" s="64"/>
      <c r="N12" s="70"/>
      <c r="O12" s="70"/>
      <c r="P12" s="64"/>
      <c r="Q12" s="64"/>
      <c r="R12" s="64" t="s">
        <v>119</v>
      </c>
      <c r="S12" s="67" t="s">
        <v>140</v>
      </c>
      <c r="T12" s="64"/>
      <c r="U12" s="64"/>
      <c r="V12" s="64"/>
      <c r="W12" s="209"/>
      <c r="X12" s="64" t="s">
        <v>119</v>
      </c>
      <c r="Y12" s="64"/>
      <c r="Z12" s="64"/>
      <c r="AA12" s="64"/>
      <c r="AB12" s="64"/>
      <c r="AC12" s="64"/>
      <c r="AD12" s="64" t="s">
        <v>119</v>
      </c>
      <c r="AE12" s="64"/>
    </row>
    <row r="13" spans="1:31" ht="45">
      <c r="A13" s="65">
        <v>5</v>
      </c>
      <c r="B13" s="66" t="s">
        <v>141</v>
      </c>
      <c r="C13" s="66" t="s">
        <v>142</v>
      </c>
      <c r="D13" s="67" t="s">
        <v>143</v>
      </c>
      <c r="E13" s="67" t="s">
        <v>144</v>
      </c>
      <c r="F13" s="67" t="s">
        <v>115</v>
      </c>
      <c r="G13" s="67">
        <v>1989</v>
      </c>
      <c r="H13" s="69" t="s">
        <v>145</v>
      </c>
      <c r="I13" s="67">
        <v>393740355</v>
      </c>
      <c r="J13" s="67" t="s">
        <v>133</v>
      </c>
      <c r="K13" s="67">
        <v>57</v>
      </c>
      <c r="L13" s="67"/>
      <c r="M13" s="67"/>
      <c r="N13" s="67"/>
      <c r="O13" s="67"/>
      <c r="P13" s="67"/>
      <c r="Q13" s="67"/>
      <c r="R13" s="67" t="s">
        <v>119</v>
      </c>
      <c r="S13" s="68" t="s">
        <v>134</v>
      </c>
      <c r="T13" s="67"/>
      <c r="U13" s="67"/>
      <c r="V13" s="67"/>
      <c r="W13" s="67" t="s">
        <v>119</v>
      </c>
      <c r="X13" s="67"/>
      <c r="Y13" s="67" t="s">
        <v>119</v>
      </c>
      <c r="Z13" s="67"/>
      <c r="AA13" s="67"/>
      <c r="AB13" s="67"/>
      <c r="AC13" s="67"/>
      <c r="AD13" s="64" t="s">
        <v>119</v>
      </c>
      <c r="AE13" s="64"/>
    </row>
    <row r="14" spans="1:31" ht="45">
      <c r="A14" s="65">
        <v>6</v>
      </c>
      <c r="B14" s="55" t="s">
        <v>146</v>
      </c>
      <c r="C14" s="72" t="s">
        <v>142</v>
      </c>
      <c r="D14" s="56" t="s">
        <v>147</v>
      </c>
      <c r="E14" s="64" t="s">
        <v>144</v>
      </c>
      <c r="F14" s="64" t="s">
        <v>115</v>
      </c>
      <c r="G14" s="64">
        <v>1989</v>
      </c>
      <c r="H14" s="70"/>
      <c r="I14" s="71" t="s">
        <v>148</v>
      </c>
      <c r="J14" s="67" t="s">
        <v>138</v>
      </c>
      <c r="K14" s="64" t="s">
        <v>149</v>
      </c>
      <c r="L14" s="64"/>
      <c r="M14" s="64"/>
      <c r="N14" s="70"/>
      <c r="O14" s="70"/>
      <c r="P14" s="64"/>
      <c r="Q14" s="64"/>
      <c r="R14" s="64" t="s">
        <v>119</v>
      </c>
      <c r="S14" s="67" t="s">
        <v>140</v>
      </c>
      <c r="T14" s="64"/>
      <c r="U14" s="64"/>
      <c r="V14" s="64"/>
      <c r="W14" s="64" t="s">
        <v>119</v>
      </c>
      <c r="X14" s="64"/>
      <c r="Y14" s="64" t="s">
        <v>119</v>
      </c>
      <c r="Z14" s="64"/>
      <c r="AA14" s="64"/>
      <c r="AB14" s="64"/>
      <c r="AC14" s="64"/>
      <c r="AD14" s="64"/>
      <c r="AE14" s="64"/>
    </row>
    <row r="15" spans="1:31" ht="30">
      <c r="A15" s="65">
        <v>7</v>
      </c>
      <c r="B15" s="66" t="s">
        <v>150</v>
      </c>
      <c r="C15" s="66" t="s">
        <v>151</v>
      </c>
      <c r="D15" s="67" t="s">
        <v>152</v>
      </c>
      <c r="E15" s="67" t="s">
        <v>153</v>
      </c>
      <c r="F15" s="67" t="s">
        <v>154</v>
      </c>
      <c r="G15" s="67">
        <v>1965</v>
      </c>
      <c r="H15" s="69" t="s">
        <v>155</v>
      </c>
      <c r="I15" s="67">
        <v>913767630</v>
      </c>
      <c r="J15" s="67" t="s">
        <v>133</v>
      </c>
      <c r="K15" s="67">
        <v>60</v>
      </c>
      <c r="L15" s="67"/>
      <c r="M15" s="67"/>
      <c r="N15" s="67"/>
      <c r="O15" s="67"/>
      <c r="P15" s="67"/>
      <c r="Q15" s="67"/>
      <c r="R15" s="67" t="s">
        <v>119</v>
      </c>
      <c r="S15" s="68" t="s">
        <v>134</v>
      </c>
      <c r="T15" s="67"/>
      <c r="U15" s="67"/>
      <c r="V15" s="67"/>
      <c r="W15" s="230" t="s">
        <v>119</v>
      </c>
      <c r="X15" s="67" t="s">
        <v>119</v>
      </c>
      <c r="Y15" s="67"/>
      <c r="Z15" s="67"/>
      <c r="AA15" s="67"/>
      <c r="AB15" s="67"/>
      <c r="AC15" s="67"/>
      <c r="AD15" s="64" t="s">
        <v>119</v>
      </c>
      <c r="AE15" s="64"/>
    </row>
    <row r="16" spans="1:31" ht="30">
      <c r="A16" s="65">
        <v>8</v>
      </c>
      <c r="B16" s="66" t="s">
        <v>156</v>
      </c>
      <c r="C16" s="66" t="s">
        <v>151</v>
      </c>
      <c r="D16" s="67" t="s">
        <v>152</v>
      </c>
      <c r="E16" s="67" t="s">
        <v>153</v>
      </c>
      <c r="F16" s="67" t="s">
        <v>154</v>
      </c>
      <c r="G16" s="67">
        <v>1965</v>
      </c>
      <c r="H16" s="69" t="s">
        <v>155</v>
      </c>
      <c r="I16" s="67">
        <v>913767630</v>
      </c>
      <c r="J16" s="67" t="s">
        <v>133</v>
      </c>
      <c r="K16" s="67">
        <v>59</v>
      </c>
      <c r="L16" s="67"/>
      <c r="M16" s="67"/>
      <c r="N16" s="67"/>
      <c r="O16" s="67"/>
      <c r="P16" s="67"/>
      <c r="Q16" s="67"/>
      <c r="R16" s="67" t="s">
        <v>119</v>
      </c>
      <c r="S16" s="68" t="s">
        <v>134</v>
      </c>
      <c r="T16" s="67"/>
      <c r="U16" s="67"/>
      <c r="V16" s="67"/>
      <c r="W16" s="231"/>
      <c r="X16" s="67" t="s">
        <v>119</v>
      </c>
      <c r="Y16" s="67"/>
      <c r="Z16" s="67"/>
      <c r="AA16" s="67"/>
      <c r="AB16" s="67"/>
      <c r="AC16" s="67"/>
      <c r="AD16" s="64" t="s">
        <v>119</v>
      </c>
      <c r="AE16" s="64"/>
    </row>
    <row r="17" spans="1:31" ht="30">
      <c r="A17" s="65">
        <v>9</v>
      </c>
      <c r="B17" s="66" t="s">
        <v>157</v>
      </c>
      <c r="C17" s="66" t="s">
        <v>151</v>
      </c>
      <c r="D17" s="67" t="s">
        <v>152</v>
      </c>
      <c r="E17" s="67" t="s">
        <v>153</v>
      </c>
      <c r="F17" s="67" t="s">
        <v>154</v>
      </c>
      <c r="G17" s="67">
        <v>1965</v>
      </c>
      <c r="H17" s="69" t="s">
        <v>155</v>
      </c>
      <c r="I17" s="67">
        <v>913767630</v>
      </c>
      <c r="J17" s="67" t="s">
        <v>133</v>
      </c>
      <c r="K17" s="67">
        <v>61</v>
      </c>
      <c r="L17" s="67"/>
      <c r="M17" s="67"/>
      <c r="N17" s="67"/>
      <c r="O17" s="67"/>
      <c r="P17" s="67"/>
      <c r="Q17" s="67"/>
      <c r="R17" s="67" t="s">
        <v>119</v>
      </c>
      <c r="S17" s="68" t="s">
        <v>134</v>
      </c>
      <c r="T17" s="67"/>
      <c r="U17" s="67"/>
      <c r="V17" s="67"/>
      <c r="W17" s="231"/>
      <c r="X17" s="67" t="s">
        <v>119</v>
      </c>
      <c r="Y17" s="67"/>
      <c r="Z17" s="67"/>
      <c r="AA17" s="67"/>
      <c r="AB17" s="67"/>
      <c r="AC17" s="67"/>
      <c r="AD17" s="64" t="s">
        <v>119</v>
      </c>
      <c r="AE17" s="64"/>
    </row>
    <row r="18" spans="1:31" ht="43.5" customHeight="1">
      <c r="A18" s="65">
        <v>10</v>
      </c>
      <c r="B18" s="66" t="s">
        <v>158</v>
      </c>
      <c r="C18" s="66" t="s">
        <v>159</v>
      </c>
      <c r="D18" s="67" t="s">
        <v>160</v>
      </c>
      <c r="E18" s="67" t="s">
        <v>153</v>
      </c>
      <c r="F18" s="67" t="s">
        <v>154</v>
      </c>
      <c r="G18" s="67"/>
      <c r="H18" s="67" t="s">
        <v>155</v>
      </c>
      <c r="I18" s="68" t="s">
        <v>161</v>
      </c>
      <c r="J18" s="67" t="s">
        <v>118</v>
      </c>
      <c r="K18" s="67">
        <v>53.4</v>
      </c>
      <c r="L18" s="67"/>
      <c r="M18" s="67"/>
      <c r="N18" s="67"/>
      <c r="O18" s="67"/>
      <c r="P18" s="67"/>
      <c r="Q18" s="67"/>
      <c r="R18" s="67" t="s">
        <v>119</v>
      </c>
      <c r="S18" s="68" t="s">
        <v>120</v>
      </c>
      <c r="T18" s="67"/>
      <c r="U18" s="67"/>
      <c r="V18" s="67"/>
      <c r="W18" s="209"/>
      <c r="X18" s="67" t="s">
        <v>119</v>
      </c>
      <c r="Y18" s="67"/>
      <c r="Z18" s="67"/>
      <c r="AA18" s="67"/>
      <c r="AB18" s="67"/>
      <c r="AC18" s="67"/>
      <c r="AD18" s="64" t="s">
        <v>119</v>
      </c>
      <c r="AE18" s="64"/>
    </row>
    <row r="19" spans="1:31" ht="45">
      <c r="A19" s="65">
        <v>11</v>
      </c>
      <c r="B19" s="66" t="s">
        <v>162</v>
      </c>
      <c r="C19" s="73" t="s">
        <v>163</v>
      </c>
      <c r="D19" s="67" t="s">
        <v>164</v>
      </c>
      <c r="E19" s="64" t="s">
        <v>165</v>
      </c>
      <c r="F19" s="64" t="s">
        <v>115</v>
      </c>
      <c r="G19" s="64">
        <v>1972</v>
      </c>
      <c r="H19" s="70"/>
      <c r="I19" s="71" t="s">
        <v>166</v>
      </c>
      <c r="J19" s="67" t="s">
        <v>167</v>
      </c>
      <c r="K19" s="64">
        <v>67</v>
      </c>
      <c r="L19" s="67" t="s">
        <v>138</v>
      </c>
      <c r="M19" s="64" t="s">
        <v>168</v>
      </c>
      <c r="N19" s="70"/>
      <c r="O19" s="70"/>
      <c r="P19" s="64"/>
      <c r="Q19" s="64"/>
      <c r="R19" s="64" t="s">
        <v>119</v>
      </c>
      <c r="S19" s="67" t="s">
        <v>140</v>
      </c>
      <c r="T19" s="64" t="s">
        <v>119</v>
      </c>
      <c r="U19" s="64"/>
      <c r="V19" s="64"/>
      <c r="W19" s="64"/>
      <c r="X19" s="64" t="s">
        <v>119</v>
      </c>
      <c r="Y19" s="64"/>
      <c r="Z19" s="64"/>
      <c r="AA19" s="64"/>
      <c r="AB19" s="64"/>
      <c r="AC19" s="64"/>
      <c r="AD19" s="64" t="s">
        <v>119</v>
      </c>
      <c r="AE19" s="64"/>
    </row>
    <row r="20" spans="1:31" ht="45">
      <c r="A20" s="65">
        <v>12</v>
      </c>
      <c r="B20" s="73" t="s">
        <v>169</v>
      </c>
      <c r="C20" s="74" t="s">
        <v>170</v>
      </c>
      <c r="D20" s="67" t="s">
        <v>171</v>
      </c>
      <c r="E20" s="64" t="s">
        <v>172</v>
      </c>
      <c r="F20" s="64" t="s">
        <v>154</v>
      </c>
      <c r="G20" s="64">
        <v>1983</v>
      </c>
      <c r="H20" s="70"/>
      <c r="I20" s="71" t="s">
        <v>173</v>
      </c>
      <c r="J20" s="67" t="s">
        <v>167</v>
      </c>
      <c r="K20" s="64">
        <v>57</v>
      </c>
      <c r="L20" s="67" t="s">
        <v>138</v>
      </c>
      <c r="M20" s="64" t="s">
        <v>174</v>
      </c>
      <c r="N20" s="70"/>
      <c r="O20" s="70"/>
      <c r="P20" s="64"/>
      <c r="Q20" s="64"/>
      <c r="R20" s="64" t="s">
        <v>119</v>
      </c>
      <c r="S20" s="67" t="s">
        <v>140</v>
      </c>
      <c r="T20" s="64"/>
      <c r="U20" s="64"/>
      <c r="V20" s="64"/>
      <c r="W20" s="64" t="s">
        <v>119</v>
      </c>
      <c r="X20" s="64" t="s">
        <v>119</v>
      </c>
      <c r="Y20" s="64"/>
      <c r="Z20" s="64"/>
      <c r="AA20" s="64"/>
      <c r="AB20" s="64"/>
      <c r="AC20" s="64"/>
      <c r="AD20" s="64" t="s">
        <v>119</v>
      </c>
      <c r="AE20" s="64"/>
    </row>
    <row r="21" spans="1:31" ht="45">
      <c r="A21" s="65">
        <v>13</v>
      </c>
      <c r="B21" s="66" t="s">
        <v>175</v>
      </c>
      <c r="C21" s="73" t="s">
        <v>176</v>
      </c>
      <c r="D21" s="67" t="s">
        <v>177</v>
      </c>
      <c r="E21" s="64" t="s">
        <v>178</v>
      </c>
      <c r="F21" s="64" t="s">
        <v>115</v>
      </c>
      <c r="G21" s="64">
        <v>1986</v>
      </c>
      <c r="H21" s="70"/>
      <c r="I21" s="71" t="s">
        <v>179</v>
      </c>
      <c r="J21" s="67" t="s">
        <v>138</v>
      </c>
      <c r="K21" s="64" t="s">
        <v>180</v>
      </c>
      <c r="L21" s="64"/>
      <c r="M21" s="64"/>
      <c r="N21" s="70"/>
      <c r="O21" s="70"/>
      <c r="P21" s="64"/>
      <c r="Q21" s="64"/>
      <c r="R21" s="64" t="s">
        <v>119</v>
      </c>
      <c r="S21" s="67" t="s">
        <v>140</v>
      </c>
      <c r="T21" s="64"/>
      <c r="U21" s="64"/>
      <c r="V21" s="64"/>
      <c r="W21" s="64" t="s">
        <v>119</v>
      </c>
      <c r="X21" s="64" t="s">
        <v>119</v>
      </c>
      <c r="Y21" s="64"/>
      <c r="Z21" s="64"/>
      <c r="AA21" s="64"/>
      <c r="AB21" s="64"/>
      <c r="AC21" s="64"/>
      <c r="AD21" s="64"/>
      <c r="AE21" s="64"/>
    </row>
    <row r="22" spans="1:31" ht="15.75" customHeight="1">
      <c r="A22" s="54"/>
      <c r="B22" s="75"/>
      <c r="C22" s="75"/>
      <c r="D22" s="55"/>
      <c r="E22" s="54"/>
      <c r="F22" s="54"/>
      <c r="G22" s="54"/>
      <c r="H22" s="76"/>
      <c r="I22" s="76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ht="15.75" customHeight="1">
      <c r="A23" s="54"/>
      <c r="B23" s="75"/>
      <c r="C23" s="75"/>
      <c r="D23" s="55"/>
      <c r="E23" s="54"/>
      <c r="F23" s="54"/>
      <c r="G23" s="54"/>
      <c r="H23" s="77"/>
      <c r="I23" s="77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ht="27" customHeight="1">
      <c r="A24" s="54"/>
      <c r="B24" s="75"/>
      <c r="C24" s="75"/>
      <c r="D24" s="55"/>
      <c r="E24" s="54"/>
      <c r="F24" s="54"/>
      <c r="G24" s="54"/>
      <c r="H24" s="77"/>
      <c r="I24" s="77"/>
      <c r="J24" s="78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ht="15.75" customHeight="1">
      <c r="A25" s="54"/>
      <c r="B25" s="75"/>
      <c r="C25" s="75"/>
      <c r="D25" s="55"/>
      <c r="E25" s="54"/>
      <c r="F25" s="54"/>
      <c r="G25" s="54"/>
      <c r="H25" s="77"/>
      <c r="I25" s="77"/>
      <c r="J25" s="78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ht="27" customHeight="1">
      <c r="A26" s="54"/>
      <c r="B26" s="75"/>
      <c r="C26" s="75"/>
      <c r="D26" s="55"/>
      <c r="E26" s="54"/>
      <c r="F26" s="54"/>
      <c r="G26" s="54"/>
      <c r="H26" s="77"/>
      <c r="I26" s="77"/>
      <c r="J26" s="78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ht="15.75" customHeight="1">
      <c r="A27" s="54"/>
      <c r="B27" s="55"/>
      <c r="C27" s="55"/>
      <c r="D27" s="55"/>
      <c r="E27" s="54"/>
      <c r="F27" s="54"/>
      <c r="G27" s="54"/>
      <c r="H27" s="77"/>
      <c r="I27" s="77"/>
      <c r="J27" s="78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ht="15.75" customHeight="1">
      <c r="A28" s="54"/>
      <c r="B28" s="79"/>
      <c r="C28" s="55"/>
      <c r="D28" s="55"/>
      <c r="E28" s="54"/>
      <c r="F28" s="54"/>
      <c r="G28" s="54"/>
      <c r="H28" s="80"/>
      <c r="I28" s="80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ht="15.75" customHeight="1">
      <c r="A29" s="54"/>
      <c r="B29" s="79"/>
      <c r="C29" s="55"/>
      <c r="D29" s="55"/>
      <c r="E29" s="54"/>
      <c r="F29" s="54"/>
      <c r="G29" s="54"/>
      <c r="H29" s="81"/>
      <c r="I29" s="8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ht="15.75" customHeight="1">
      <c r="A30" s="54"/>
      <c r="B30" s="79"/>
      <c r="C30" s="55"/>
      <c r="D30" s="55"/>
      <c r="E30" s="54"/>
      <c r="F30" s="54"/>
      <c r="G30" s="54"/>
      <c r="H30" s="82"/>
      <c r="I30" s="8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ht="15.75" customHeight="1">
      <c r="A31" s="54"/>
      <c r="B31" s="55"/>
      <c r="C31" s="55"/>
      <c r="D31" s="55"/>
      <c r="E31" s="54"/>
      <c r="F31" s="54"/>
      <c r="G31" s="54"/>
      <c r="H31" s="82"/>
      <c r="I31" s="8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ht="27" customHeight="1">
      <c r="A32" s="54"/>
      <c r="B32" s="55"/>
      <c r="C32" s="55"/>
      <c r="D32" s="78"/>
      <c r="E32" s="54"/>
      <c r="F32" s="54"/>
      <c r="G32" s="54"/>
      <c r="H32" s="82"/>
      <c r="I32" s="8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ht="15.75" customHeight="1">
      <c r="A33" s="54"/>
      <c r="B33" s="55"/>
      <c r="C33" s="55"/>
      <c r="D33" s="78"/>
      <c r="E33" s="54"/>
      <c r="F33" s="54"/>
      <c r="G33" s="54"/>
      <c r="H33" s="82"/>
      <c r="I33" s="8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ht="15.75" customHeight="1">
      <c r="A34" s="54"/>
      <c r="B34" s="55"/>
      <c r="C34" s="55"/>
      <c r="D34" s="55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ht="15.75" customHeight="1">
      <c r="A35" s="54"/>
      <c r="B35" s="55"/>
      <c r="C35" s="55"/>
      <c r="D35" s="78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ht="15.75" customHeight="1">
      <c r="A36" s="54"/>
      <c r="B36" s="55"/>
      <c r="C36" s="55"/>
      <c r="D36" s="78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ht="15.75" customHeight="1">
      <c r="A37" s="54"/>
      <c r="B37" s="55"/>
      <c r="C37" s="55"/>
      <c r="D37" s="55"/>
      <c r="E37" s="54"/>
      <c r="F37" s="54"/>
      <c r="G37" s="54"/>
      <c r="H37" s="76"/>
      <c r="I37" s="76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31" ht="15.75" customHeight="1">
      <c r="A38" s="54"/>
      <c r="B38" s="55"/>
      <c r="C38" s="55"/>
      <c r="D38" s="55"/>
      <c r="E38" s="54"/>
      <c r="F38" s="54"/>
      <c r="G38" s="54"/>
      <c r="H38" s="77"/>
      <c r="I38" s="77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</row>
    <row r="39" spans="1:31" ht="15.75" customHeight="1">
      <c r="A39" s="54"/>
      <c r="B39" s="55"/>
      <c r="C39" s="55"/>
      <c r="D39" s="55"/>
      <c r="E39" s="54"/>
      <c r="F39" s="54"/>
      <c r="G39" s="54"/>
      <c r="H39" s="77"/>
      <c r="I39" s="77"/>
      <c r="J39" s="78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</row>
    <row r="40" spans="1:31" ht="15.75" customHeight="1">
      <c r="A40" s="54"/>
      <c r="B40" s="55"/>
      <c r="C40" s="55"/>
      <c r="D40" s="55"/>
      <c r="E40" s="54"/>
      <c r="F40" s="54"/>
      <c r="G40" s="54"/>
      <c r="H40" s="77"/>
      <c r="I40" s="77"/>
      <c r="J40" s="78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</row>
    <row r="41" spans="1:31" ht="15.75" customHeight="1">
      <c r="A41" s="54"/>
      <c r="B41" s="55"/>
      <c r="C41" s="55"/>
      <c r="D41" s="55"/>
      <c r="E41" s="54"/>
      <c r="F41" s="54"/>
      <c r="G41" s="54"/>
      <c r="H41" s="77"/>
      <c r="I41" s="77"/>
      <c r="J41" s="78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</row>
    <row r="42" spans="1:31" ht="15.75" customHeight="1">
      <c r="A42" s="54"/>
      <c r="B42" s="55"/>
      <c r="C42" s="55"/>
      <c r="D42" s="55"/>
      <c r="E42" s="54"/>
      <c r="F42" s="54"/>
      <c r="G42" s="54"/>
      <c r="H42" s="77"/>
      <c r="I42" s="77"/>
      <c r="J42" s="78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  <row r="43" spans="1:31" ht="15.75" customHeight="1">
      <c r="A43" s="54"/>
      <c r="B43" s="55"/>
      <c r="C43" s="55"/>
      <c r="D43" s="55"/>
      <c r="E43" s="54"/>
      <c r="F43" s="54"/>
      <c r="G43" s="54"/>
      <c r="H43" s="80"/>
      <c r="I43" s="80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</row>
    <row r="44" spans="1:31" ht="15.75" customHeight="1">
      <c r="A44" s="54"/>
      <c r="B44" s="55"/>
      <c r="C44" s="55"/>
      <c r="D44" s="55"/>
      <c r="E44" s="54"/>
      <c r="F44" s="54"/>
      <c r="G44" s="54"/>
      <c r="H44" s="81"/>
      <c r="I44" s="81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</row>
    <row r="45" spans="1:31" ht="15.75" customHeight="1">
      <c r="A45" s="54"/>
      <c r="B45" s="55"/>
      <c r="C45" s="55"/>
      <c r="D45" s="55"/>
      <c r="E45" s="54"/>
      <c r="F45" s="54"/>
      <c r="G45" s="54"/>
      <c r="H45" s="82"/>
      <c r="I45" s="82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</row>
    <row r="46" spans="1:31" ht="15.75" customHeight="1">
      <c r="A46" s="54"/>
      <c r="B46" s="55"/>
      <c r="C46" s="55"/>
      <c r="D46" s="55"/>
      <c r="E46" s="54"/>
      <c r="F46" s="54"/>
      <c r="G46" s="54"/>
      <c r="H46" s="82"/>
      <c r="I46" s="82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</row>
    <row r="47" spans="1:31" ht="15.75" customHeight="1">
      <c r="A47" s="54"/>
      <c r="B47" s="55"/>
      <c r="C47" s="55"/>
      <c r="D47" s="55"/>
      <c r="E47" s="54"/>
      <c r="F47" s="54"/>
      <c r="G47" s="54"/>
      <c r="H47" s="82"/>
      <c r="I47" s="82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</row>
    <row r="48" spans="1:31" ht="15.75" customHeight="1">
      <c r="A48" s="54"/>
      <c r="B48" s="55"/>
      <c r="C48" s="55"/>
      <c r="D48" s="55"/>
      <c r="E48" s="54"/>
      <c r="F48" s="54"/>
      <c r="G48" s="54"/>
      <c r="H48" s="82"/>
      <c r="I48" s="8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</row>
    <row r="49" spans="1:31" ht="15.75" customHeight="1">
      <c r="A49" s="54"/>
      <c r="B49" s="55"/>
      <c r="C49" s="55"/>
      <c r="D49" s="55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</row>
    <row r="50" spans="1:31" ht="15.75" customHeight="1">
      <c r="A50" s="54"/>
      <c r="B50" s="55"/>
      <c r="C50" s="55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</row>
    <row r="51" spans="1:31" ht="15.75" customHeight="1">
      <c r="A51" s="54"/>
      <c r="B51" s="55"/>
      <c r="C51" s="55"/>
      <c r="D51" s="55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</row>
    <row r="52" spans="1:31" ht="15.75" customHeight="1">
      <c r="A52" s="54"/>
      <c r="B52" s="55"/>
      <c r="C52" s="55"/>
      <c r="D52" s="55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</row>
    <row r="53" spans="1:31" ht="15.75" customHeight="1">
      <c r="A53" s="54"/>
      <c r="B53" s="55"/>
      <c r="C53" s="55"/>
      <c r="D53" s="55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</row>
    <row r="54" spans="1:31" ht="15.75" customHeight="1">
      <c r="A54" s="54"/>
      <c r="B54" s="55"/>
      <c r="C54" s="55"/>
      <c r="D54" s="55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</row>
    <row r="55" spans="1:31" ht="15.75" customHeight="1">
      <c r="A55" s="54"/>
      <c r="B55" s="55"/>
      <c r="C55" s="55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</row>
    <row r="56" spans="1:31" ht="15.75" customHeight="1">
      <c r="A56" s="54"/>
      <c r="B56" s="55"/>
      <c r="C56" s="55"/>
      <c r="D56" s="55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</row>
    <row r="57" spans="1:31" ht="15.75" customHeight="1">
      <c r="A57" s="54"/>
      <c r="B57" s="55"/>
      <c r="C57" s="55"/>
      <c r="D57" s="55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</row>
    <row r="58" spans="1:31" ht="15.75" customHeight="1">
      <c r="A58" s="54"/>
      <c r="B58" s="55"/>
      <c r="C58" s="55"/>
      <c r="D58" s="55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</row>
    <row r="59" spans="1:31" ht="15.75" customHeight="1">
      <c r="A59" s="54"/>
      <c r="B59" s="55"/>
      <c r="C59" s="55"/>
      <c r="D59" s="55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</row>
    <row r="60" spans="1:31" ht="15.75" customHeight="1">
      <c r="A60" s="54"/>
      <c r="B60" s="55"/>
      <c r="C60" s="55"/>
      <c r="D60" s="55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</row>
    <row r="61" spans="1:31" ht="15.75" customHeight="1">
      <c r="A61" s="54"/>
      <c r="B61" s="55"/>
      <c r="C61" s="55"/>
      <c r="D61" s="55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</row>
    <row r="62" spans="1:31" ht="15.75" customHeight="1">
      <c r="A62" s="54"/>
      <c r="B62" s="55"/>
      <c r="C62" s="55"/>
      <c r="D62" s="55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</row>
    <row r="63" spans="1:31" ht="15.75" customHeight="1">
      <c r="A63" s="54"/>
      <c r="B63" s="55"/>
      <c r="C63" s="55"/>
      <c r="D63" s="55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</row>
    <row r="64" spans="1:31" ht="15.75" customHeight="1">
      <c r="A64" s="54"/>
      <c r="B64" s="55"/>
      <c r="C64" s="55"/>
      <c r="D64" s="55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</row>
    <row r="65" spans="1:31" ht="15.75" customHeight="1">
      <c r="A65" s="54"/>
      <c r="B65" s="55"/>
      <c r="C65" s="55"/>
      <c r="D65" s="55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</row>
    <row r="66" spans="1:31" ht="15.75" customHeight="1">
      <c r="A66" s="54"/>
      <c r="B66" s="55"/>
      <c r="C66" s="55"/>
      <c r="D66" s="55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</row>
    <row r="67" spans="1:31" ht="15.75" customHeight="1">
      <c r="A67" s="54"/>
      <c r="B67" s="55"/>
      <c r="C67" s="55"/>
      <c r="D67" s="55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</row>
    <row r="68" spans="1:31" ht="15.75" customHeight="1">
      <c r="A68" s="54"/>
      <c r="B68" s="55"/>
      <c r="C68" s="55"/>
      <c r="D68" s="55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</row>
    <row r="69" spans="1:31" ht="15.75" customHeight="1">
      <c r="A69" s="54"/>
      <c r="B69" s="55"/>
      <c r="C69" s="55"/>
      <c r="D69" s="55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</row>
    <row r="70" spans="1:31" ht="15.75" customHeight="1">
      <c r="A70" s="54"/>
      <c r="B70" s="55"/>
      <c r="C70" s="55"/>
      <c r="D70" s="55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</row>
    <row r="71" spans="1:31" ht="15.75" customHeight="1">
      <c r="A71" s="54"/>
      <c r="B71" s="55"/>
      <c r="C71" s="55"/>
      <c r="D71" s="55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</row>
    <row r="72" spans="1:31" ht="15.75" customHeight="1">
      <c r="A72" s="54"/>
      <c r="B72" s="55"/>
      <c r="C72" s="55"/>
      <c r="D72" s="55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</row>
    <row r="73" spans="1:31" ht="15.75" customHeight="1">
      <c r="A73" s="54"/>
      <c r="B73" s="55"/>
      <c r="C73" s="55"/>
      <c r="D73" s="55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</row>
    <row r="74" spans="1:31" ht="15.75" customHeight="1">
      <c r="A74" s="54"/>
      <c r="B74" s="55"/>
      <c r="C74" s="55"/>
      <c r="D74" s="55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</row>
    <row r="75" spans="1:31" ht="15.75" customHeight="1">
      <c r="A75" s="54"/>
      <c r="B75" s="55"/>
      <c r="C75" s="55"/>
      <c r="D75" s="55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</row>
    <row r="76" spans="1:31" ht="15.75" customHeight="1">
      <c r="A76" s="54"/>
      <c r="B76" s="55"/>
      <c r="C76" s="55"/>
      <c r="D76" s="55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</row>
    <row r="77" spans="1:31" ht="15.75" customHeight="1">
      <c r="A77" s="54"/>
      <c r="B77" s="55"/>
      <c r="C77" s="55"/>
      <c r="D77" s="55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</row>
    <row r="78" spans="1:31" ht="15.75" customHeight="1">
      <c r="A78" s="54"/>
      <c r="B78" s="55"/>
      <c r="C78" s="55"/>
      <c r="D78" s="55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</row>
    <row r="79" spans="1:31" ht="15.75" customHeight="1">
      <c r="A79" s="54"/>
      <c r="B79" s="55"/>
      <c r="C79" s="55"/>
      <c r="D79" s="5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</row>
    <row r="80" spans="1:31" ht="15.75" customHeight="1">
      <c r="A80" s="54"/>
      <c r="B80" s="55"/>
      <c r="C80" s="55"/>
      <c r="D80" s="55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</row>
    <row r="81" spans="1:31" ht="15.75" customHeight="1">
      <c r="A81" s="54"/>
      <c r="B81" s="55"/>
      <c r="C81" s="55"/>
      <c r="D81" s="55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</row>
    <row r="82" spans="1:31" ht="15.75" customHeight="1">
      <c r="A82" s="54"/>
      <c r="B82" s="55"/>
      <c r="C82" s="55"/>
      <c r="D82" s="55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</row>
    <row r="83" spans="1:31" ht="15.75" customHeight="1">
      <c r="A83" s="54"/>
      <c r="B83" s="55"/>
      <c r="C83" s="55"/>
      <c r="D83" s="55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</row>
    <row r="84" spans="1:31" ht="15.75" customHeight="1">
      <c r="A84" s="54"/>
      <c r="B84" s="55"/>
      <c r="C84" s="55"/>
      <c r="D84" s="55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</row>
    <row r="85" spans="1:31" ht="15.75" customHeight="1">
      <c r="A85" s="54"/>
      <c r="B85" s="55"/>
      <c r="C85" s="55"/>
      <c r="D85" s="55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</row>
    <row r="86" spans="1:31" ht="15.75" customHeight="1">
      <c r="A86" s="54"/>
      <c r="B86" s="55"/>
      <c r="C86" s="55"/>
      <c r="D86" s="55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</row>
    <row r="87" spans="1:31" ht="15.75" customHeight="1">
      <c r="A87" s="54"/>
      <c r="B87" s="55"/>
      <c r="C87" s="55"/>
      <c r="D87" s="55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</row>
    <row r="88" spans="1:31" ht="15.75" customHeight="1">
      <c r="A88" s="54"/>
      <c r="B88" s="55"/>
      <c r="C88" s="55"/>
      <c r="D88" s="55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</row>
    <row r="89" spans="1:31" ht="15.75" customHeight="1">
      <c r="A89" s="54"/>
      <c r="B89" s="55"/>
      <c r="C89" s="55"/>
      <c r="D89" s="55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</row>
    <row r="90" spans="1:31" ht="15.75" customHeight="1">
      <c r="A90" s="54"/>
      <c r="B90" s="55"/>
      <c r="C90" s="55"/>
      <c r="D90" s="55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</row>
    <row r="91" spans="1:31" ht="15.75" customHeight="1">
      <c r="A91" s="54"/>
      <c r="B91" s="55"/>
      <c r="C91" s="55"/>
      <c r="D91" s="55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</row>
    <row r="92" spans="1:31" ht="15.75" customHeight="1">
      <c r="A92" s="54"/>
      <c r="B92" s="55"/>
      <c r="C92" s="55"/>
      <c r="D92" s="55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</row>
    <row r="93" spans="1:31" ht="15.75" customHeight="1">
      <c r="A93" s="54"/>
      <c r="B93" s="55"/>
      <c r="C93" s="55"/>
      <c r="D93" s="55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</row>
    <row r="94" spans="1:31" ht="15.75" customHeight="1">
      <c r="A94" s="54"/>
      <c r="B94" s="55"/>
      <c r="C94" s="55"/>
      <c r="D94" s="55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</row>
    <row r="95" spans="1:31" ht="15.75" customHeight="1">
      <c r="A95" s="54"/>
      <c r="B95" s="55"/>
      <c r="C95" s="55"/>
      <c r="D95" s="55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</row>
    <row r="96" spans="1:31" ht="15.75" customHeight="1">
      <c r="A96" s="54"/>
      <c r="B96" s="55"/>
      <c r="C96" s="55"/>
      <c r="D96" s="55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</row>
    <row r="97" spans="1:31" ht="15.75" customHeight="1">
      <c r="A97" s="54"/>
      <c r="B97" s="55"/>
      <c r="C97" s="55"/>
      <c r="D97" s="55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</row>
    <row r="98" spans="1:31" ht="15.75" customHeight="1">
      <c r="A98" s="54"/>
      <c r="B98" s="55"/>
      <c r="C98" s="55"/>
      <c r="D98" s="55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</row>
    <row r="99" spans="1:31" ht="15.75" customHeight="1">
      <c r="A99" s="54"/>
      <c r="B99" s="55"/>
      <c r="C99" s="55"/>
      <c r="D99" s="55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</row>
    <row r="100" spans="1:31" ht="15.75" customHeight="1">
      <c r="A100" s="54"/>
      <c r="B100" s="55"/>
      <c r="C100" s="55"/>
      <c r="D100" s="55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</row>
    <row r="101" spans="1:31" ht="15.75" customHeight="1">
      <c r="A101" s="54"/>
      <c r="B101" s="55"/>
      <c r="C101" s="55"/>
      <c r="D101" s="55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</row>
    <row r="102" spans="1:31" ht="15.75" customHeight="1">
      <c r="A102" s="54"/>
      <c r="B102" s="55"/>
      <c r="C102" s="55"/>
      <c r="D102" s="55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</row>
    <row r="103" spans="1:31" ht="15.75" customHeight="1">
      <c r="A103" s="54"/>
      <c r="B103" s="55"/>
      <c r="C103" s="55"/>
      <c r="D103" s="55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</row>
    <row r="104" spans="1:31" ht="15.75" customHeight="1">
      <c r="A104" s="54"/>
      <c r="B104" s="55"/>
      <c r="C104" s="55"/>
      <c r="D104" s="55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</row>
    <row r="105" spans="1:31" ht="15.75" customHeight="1">
      <c r="A105" s="54"/>
      <c r="B105" s="55"/>
      <c r="C105" s="55"/>
      <c r="D105" s="55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</row>
    <row r="106" spans="1:31" ht="15.75" customHeight="1">
      <c r="A106" s="54"/>
      <c r="B106" s="55"/>
      <c r="C106" s="55"/>
      <c r="D106" s="55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</row>
    <row r="107" spans="1:31" ht="15.75" customHeight="1">
      <c r="A107" s="54"/>
      <c r="B107" s="55"/>
      <c r="C107" s="55"/>
      <c r="D107" s="55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</row>
    <row r="108" spans="1:31" ht="15.75" customHeight="1">
      <c r="A108" s="54"/>
      <c r="B108" s="55"/>
      <c r="C108" s="55"/>
      <c r="D108" s="55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</row>
    <row r="109" spans="1:31" ht="15.75" customHeight="1">
      <c r="A109" s="54"/>
      <c r="B109" s="55"/>
      <c r="C109" s="55"/>
      <c r="D109" s="55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</row>
    <row r="110" spans="1:31" ht="15.75" customHeight="1">
      <c r="A110" s="54"/>
      <c r="B110" s="55"/>
      <c r="C110" s="55"/>
      <c r="D110" s="55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</row>
    <row r="111" spans="1:31" ht="15.75" customHeight="1">
      <c r="A111" s="54"/>
      <c r="B111" s="55"/>
      <c r="C111" s="55"/>
      <c r="D111" s="55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</row>
    <row r="112" spans="1:31" ht="15.75" customHeight="1">
      <c r="A112" s="54"/>
      <c r="B112" s="55"/>
      <c r="C112" s="55"/>
      <c r="D112" s="55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</row>
    <row r="113" spans="1:31" ht="15.75" customHeight="1">
      <c r="A113" s="54"/>
      <c r="B113" s="55"/>
      <c r="C113" s="55"/>
      <c r="D113" s="55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</row>
    <row r="114" spans="1:31" ht="15.75" customHeight="1">
      <c r="A114" s="54"/>
      <c r="B114" s="55"/>
      <c r="C114" s="55"/>
      <c r="D114" s="55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</row>
    <row r="115" spans="1:31" ht="15.75" customHeight="1">
      <c r="A115" s="54"/>
      <c r="B115" s="55"/>
      <c r="C115" s="55"/>
      <c r="D115" s="55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</row>
    <row r="116" spans="1:31" ht="15.75" customHeight="1">
      <c r="A116" s="54"/>
      <c r="B116" s="55"/>
      <c r="C116" s="55"/>
      <c r="D116" s="55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</row>
    <row r="117" spans="1:31" ht="15.75" customHeight="1">
      <c r="A117" s="54"/>
      <c r="B117" s="55"/>
      <c r="C117" s="55"/>
      <c r="D117" s="55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</row>
    <row r="118" spans="1:31" ht="15.75" customHeight="1">
      <c r="A118" s="54"/>
      <c r="B118" s="55"/>
      <c r="C118" s="55"/>
      <c r="D118" s="55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</row>
    <row r="119" spans="1:31" ht="15.75" customHeight="1">
      <c r="A119" s="54"/>
      <c r="B119" s="55"/>
      <c r="C119" s="55"/>
      <c r="D119" s="55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</row>
    <row r="120" spans="1:31" ht="15.75" customHeight="1">
      <c r="A120" s="54"/>
      <c r="B120" s="55"/>
      <c r="C120" s="55"/>
      <c r="D120" s="55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</row>
    <row r="121" spans="1:31" ht="15.75" customHeight="1">
      <c r="A121" s="54"/>
      <c r="B121" s="55"/>
      <c r="C121" s="55"/>
      <c r="D121" s="55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</row>
    <row r="122" spans="1:31" ht="15.75" customHeight="1">
      <c r="A122" s="54"/>
      <c r="B122" s="55"/>
      <c r="C122" s="55"/>
      <c r="D122" s="55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</row>
    <row r="123" spans="1:31" ht="15.75" customHeight="1">
      <c r="A123" s="54"/>
      <c r="B123" s="55"/>
      <c r="C123" s="55"/>
      <c r="D123" s="55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</row>
    <row r="124" spans="1:31" ht="15.75" customHeight="1">
      <c r="A124" s="54"/>
      <c r="B124" s="55"/>
      <c r="C124" s="55"/>
      <c r="D124" s="55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</row>
    <row r="125" spans="1:31" ht="15.75" customHeight="1">
      <c r="A125" s="54"/>
      <c r="B125" s="55"/>
      <c r="C125" s="55"/>
      <c r="D125" s="55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</row>
    <row r="126" spans="1:31" ht="15.75" customHeight="1">
      <c r="A126" s="54"/>
      <c r="B126" s="55"/>
      <c r="C126" s="55"/>
      <c r="D126" s="55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</row>
    <row r="127" spans="1:31" ht="15.75" customHeight="1">
      <c r="A127" s="54"/>
      <c r="B127" s="55"/>
      <c r="C127" s="55"/>
      <c r="D127" s="55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</row>
    <row r="128" spans="1:31" ht="15.75" customHeight="1">
      <c r="A128" s="54"/>
      <c r="B128" s="55"/>
      <c r="C128" s="55"/>
      <c r="D128" s="55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</row>
    <row r="129" spans="1:31" ht="15.75" customHeight="1">
      <c r="A129" s="54"/>
      <c r="B129" s="55"/>
      <c r="C129" s="55"/>
      <c r="D129" s="55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</row>
    <row r="130" spans="1:31" ht="15.75" customHeight="1">
      <c r="A130" s="54"/>
      <c r="B130" s="55"/>
      <c r="C130" s="55"/>
      <c r="D130" s="55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</row>
    <row r="131" spans="1:31" ht="15.75" customHeight="1">
      <c r="A131" s="54"/>
      <c r="B131" s="55"/>
      <c r="C131" s="55"/>
      <c r="D131" s="55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</row>
    <row r="132" spans="1:31" ht="15.75" customHeight="1">
      <c r="A132" s="54"/>
      <c r="B132" s="55"/>
      <c r="C132" s="55"/>
      <c r="D132" s="55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</row>
    <row r="133" spans="1:31" ht="15.75" customHeight="1">
      <c r="A133" s="54"/>
      <c r="B133" s="55"/>
      <c r="C133" s="55"/>
      <c r="D133" s="55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</row>
    <row r="134" spans="1:31" ht="15.75" customHeight="1">
      <c r="A134" s="54"/>
      <c r="B134" s="55"/>
      <c r="C134" s="55"/>
      <c r="D134" s="55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</row>
    <row r="135" spans="1:31" ht="15.75" customHeight="1">
      <c r="A135" s="54"/>
      <c r="B135" s="55"/>
      <c r="C135" s="55"/>
      <c r="D135" s="55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</row>
    <row r="136" spans="1:31" ht="15.75" customHeight="1">
      <c r="A136" s="54"/>
      <c r="B136" s="55"/>
      <c r="C136" s="55"/>
      <c r="D136" s="55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</row>
    <row r="137" spans="1:31" ht="15.75" customHeight="1">
      <c r="A137" s="54"/>
      <c r="B137" s="55"/>
      <c r="C137" s="55"/>
      <c r="D137" s="55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</row>
    <row r="138" spans="1:31" ht="15.75" customHeight="1">
      <c r="A138" s="54"/>
      <c r="B138" s="55"/>
      <c r="C138" s="55"/>
      <c r="D138" s="55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</row>
    <row r="139" spans="1:31" ht="15.75" customHeight="1">
      <c r="A139" s="54"/>
      <c r="B139" s="55"/>
      <c r="C139" s="55"/>
      <c r="D139" s="55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</row>
    <row r="140" spans="1:31" ht="15.75" customHeight="1">
      <c r="A140" s="54"/>
      <c r="B140" s="55"/>
      <c r="C140" s="55"/>
      <c r="D140" s="55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</row>
    <row r="141" spans="1:31" ht="15.75" customHeight="1">
      <c r="A141" s="54"/>
      <c r="B141" s="55"/>
      <c r="C141" s="55"/>
      <c r="D141" s="55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</row>
    <row r="142" spans="1:31" ht="15.75" customHeight="1">
      <c r="A142" s="54"/>
      <c r="B142" s="55"/>
      <c r="C142" s="55"/>
      <c r="D142" s="55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</row>
    <row r="143" spans="1:31" ht="15.75" customHeight="1">
      <c r="A143" s="54"/>
      <c r="B143" s="55"/>
      <c r="C143" s="55"/>
      <c r="D143" s="55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</row>
    <row r="144" spans="1:31" ht="15.75" customHeight="1">
      <c r="A144" s="54"/>
      <c r="B144" s="55"/>
      <c r="C144" s="55"/>
      <c r="D144" s="55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</row>
    <row r="145" spans="1:31" ht="15.75" customHeight="1">
      <c r="A145" s="54"/>
      <c r="B145" s="55"/>
      <c r="C145" s="55"/>
      <c r="D145" s="55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</row>
    <row r="146" spans="1:31" ht="15.75" customHeight="1">
      <c r="A146" s="54"/>
      <c r="B146" s="55"/>
      <c r="C146" s="55"/>
      <c r="D146" s="55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</row>
    <row r="147" spans="1:31" ht="15.75" customHeight="1">
      <c r="A147" s="54"/>
      <c r="B147" s="55"/>
      <c r="C147" s="55"/>
      <c r="D147" s="55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</row>
    <row r="148" spans="1:31" ht="15.75" customHeight="1">
      <c r="A148" s="54"/>
      <c r="B148" s="55"/>
      <c r="C148" s="55"/>
      <c r="D148" s="55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</row>
    <row r="149" spans="1:31" ht="15.75" customHeight="1">
      <c r="A149" s="54"/>
      <c r="B149" s="55"/>
      <c r="C149" s="55"/>
      <c r="D149" s="55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</row>
    <row r="150" spans="1:31" ht="15.75" customHeight="1">
      <c r="A150" s="54"/>
      <c r="B150" s="55"/>
      <c r="C150" s="55"/>
      <c r="D150" s="55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</row>
    <row r="151" spans="1:31" ht="15.75" customHeight="1">
      <c r="A151" s="54"/>
      <c r="B151" s="55"/>
      <c r="C151" s="55"/>
      <c r="D151" s="55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</row>
    <row r="152" spans="1:31" ht="15.75" customHeight="1">
      <c r="A152" s="54"/>
      <c r="B152" s="55"/>
      <c r="C152" s="55"/>
      <c r="D152" s="55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</row>
    <row r="153" spans="1:31" ht="15.75" customHeight="1">
      <c r="A153" s="54"/>
      <c r="B153" s="55"/>
      <c r="C153" s="55"/>
      <c r="D153" s="55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</row>
    <row r="154" spans="1:31" ht="15.75" customHeight="1">
      <c r="A154" s="54"/>
      <c r="B154" s="55"/>
      <c r="C154" s="55"/>
      <c r="D154" s="55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</row>
    <row r="155" spans="1:31" ht="15.75" customHeight="1">
      <c r="A155" s="54"/>
      <c r="B155" s="55"/>
      <c r="C155" s="55"/>
      <c r="D155" s="5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</row>
    <row r="156" spans="1:31" ht="15.75" customHeight="1">
      <c r="A156" s="54"/>
      <c r="B156" s="55"/>
      <c r="C156" s="55"/>
      <c r="D156" s="55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</row>
    <row r="157" spans="1:31" ht="15.75" customHeight="1">
      <c r="A157" s="54"/>
      <c r="B157" s="55"/>
      <c r="C157" s="55"/>
      <c r="D157" s="55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</row>
    <row r="158" spans="1:31" ht="15.75" customHeight="1">
      <c r="A158" s="54"/>
      <c r="B158" s="55"/>
      <c r="C158" s="55"/>
      <c r="D158" s="55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</row>
    <row r="159" spans="1:31" ht="15.75" customHeight="1">
      <c r="A159" s="54"/>
      <c r="B159" s="55"/>
      <c r="C159" s="55"/>
      <c r="D159" s="55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</row>
    <row r="160" spans="1:31" ht="15.75" customHeight="1">
      <c r="A160" s="54"/>
      <c r="B160" s="55"/>
      <c r="C160" s="55"/>
      <c r="D160" s="55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</row>
    <row r="161" spans="1:31" ht="15.75" customHeight="1">
      <c r="A161" s="54"/>
      <c r="B161" s="55"/>
      <c r="C161" s="55"/>
      <c r="D161" s="55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</row>
    <row r="162" spans="1:31" ht="15.75" customHeight="1">
      <c r="A162" s="54"/>
      <c r="B162" s="55"/>
      <c r="C162" s="55"/>
      <c r="D162" s="55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</row>
    <row r="163" spans="1:31" ht="15.75" customHeight="1">
      <c r="A163" s="54"/>
      <c r="B163" s="55"/>
      <c r="C163" s="55"/>
      <c r="D163" s="55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</row>
    <row r="164" spans="1:31" ht="15.75" customHeight="1">
      <c r="A164" s="54"/>
      <c r="B164" s="55"/>
      <c r="C164" s="55"/>
      <c r="D164" s="55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</row>
    <row r="165" spans="1:31" ht="15.75" customHeight="1">
      <c r="A165" s="54"/>
      <c r="B165" s="55"/>
      <c r="C165" s="55"/>
      <c r="D165" s="55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</row>
    <row r="166" spans="1:31" ht="15.75" customHeight="1">
      <c r="A166" s="54"/>
      <c r="B166" s="55"/>
      <c r="C166" s="55"/>
      <c r="D166" s="55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</row>
    <row r="167" spans="1:31" ht="15.75" customHeight="1">
      <c r="A167" s="54"/>
      <c r="B167" s="55"/>
      <c r="C167" s="55"/>
      <c r="D167" s="55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</row>
    <row r="168" spans="1:31" ht="15.75" customHeight="1">
      <c r="A168" s="54"/>
      <c r="B168" s="55"/>
      <c r="C168" s="55"/>
      <c r="D168" s="55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</row>
    <row r="169" spans="1:31" ht="15.75" customHeight="1">
      <c r="A169" s="54"/>
      <c r="B169" s="55"/>
      <c r="C169" s="55"/>
      <c r="D169" s="55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</row>
    <row r="170" spans="1:31" ht="15.75" customHeight="1">
      <c r="A170" s="54"/>
      <c r="B170" s="55"/>
      <c r="C170" s="55"/>
      <c r="D170" s="55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</row>
    <row r="171" spans="1:31" ht="15.75" customHeight="1">
      <c r="A171" s="54"/>
      <c r="B171" s="55"/>
      <c r="C171" s="55"/>
      <c r="D171" s="55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</row>
    <row r="172" spans="1:31" ht="15.75" customHeight="1">
      <c r="A172" s="54"/>
      <c r="B172" s="55"/>
      <c r="C172" s="55"/>
      <c r="D172" s="55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</row>
    <row r="173" spans="1:31" ht="15.75" customHeight="1">
      <c r="A173" s="54"/>
      <c r="B173" s="55"/>
      <c r="C173" s="55"/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</row>
    <row r="174" spans="1:31" ht="15.75" customHeight="1">
      <c r="A174" s="54"/>
      <c r="B174" s="55"/>
      <c r="C174" s="55"/>
      <c r="D174" s="55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</row>
    <row r="175" spans="1:31" ht="15.75" customHeight="1">
      <c r="A175" s="54"/>
      <c r="B175" s="55"/>
      <c r="C175" s="55"/>
      <c r="D175" s="55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</row>
    <row r="176" spans="1:31" ht="15.75" customHeight="1">
      <c r="A176" s="54"/>
      <c r="B176" s="55"/>
      <c r="C176" s="55"/>
      <c r="D176" s="55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</row>
    <row r="177" spans="1:31" ht="15.75" customHeight="1">
      <c r="A177" s="54"/>
      <c r="B177" s="55"/>
      <c r="C177" s="55"/>
      <c r="D177" s="55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</row>
    <row r="178" spans="1:31" ht="15.75" customHeight="1">
      <c r="A178" s="54"/>
      <c r="B178" s="55"/>
      <c r="C178" s="55"/>
      <c r="D178" s="55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</row>
    <row r="179" spans="1:31" ht="15.75" customHeight="1">
      <c r="A179" s="54"/>
      <c r="B179" s="55"/>
      <c r="C179" s="55"/>
      <c r="D179" s="55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</row>
    <row r="180" spans="1:31" ht="15.75" customHeight="1">
      <c r="A180" s="54"/>
      <c r="B180" s="55"/>
      <c r="C180" s="55"/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</row>
    <row r="181" spans="1:31" ht="15.75" customHeight="1">
      <c r="A181" s="54"/>
      <c r="B181" s="55"/>
      <c r="C181" s="55"/>
      <c r="D181" s="55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</row>
    <row r="182" spans="1:31" ht="15.75" customHeight="1">
      <c r="A182" s="54"/>
      <c r="B182" s="55"/>
      <c r="C182" s="55"/>
      <c r="D182" s="55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</row>
    <row r="183" spans="1:31" ht="15.75" customHeight="1">
      <c r="A183" s="54"/>
      <c r="B183" s="55"/>
      <c r="C183" s="55"/>
      <c r="D183" s="55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</row>
    <row r="184" spans="1:31" ht="15.75" customHeight="1">
      <c r="A184" s="54"/>
      <c r="B184" s="55"/>
      <c r="C184" s="55"/>
      <c r="D184" s="55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</row>
    <row r="185" spans="1:31" ht="15.75" customHeight="1">
      <c r="A185" s="54"/>
      <c r="B185" s="55"/>
      <c r="C185" s="55"/>
      <c r="D185" s="55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</row>
    <row r="186" spans="1:31" ht="15.75" customHeight="1">
      <c r="A186" s="54"/>
      <c r="B186" s="55"/>
      <c r="C186" s="55"/>
      <c r="D186" s="55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</row>
    <row r="187" spans="1:31" ht="15.75" customHeight="1">
      <c r="A187" s="54"/>
      <c r="B187" s="55"/>
      <c r="C187" s="55"/>
      <c r="D187" s="55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</row>
    <row r="188" spans="1:31" ht="15.75" customHeight="1">
      <c r="A188" s="54"/>
      <c r="B188" s="55"/>
      <c r="C188" s="55"/>
      <c r="D188" s="55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</row>
    <row r="189" spans="1:31" ht="15.75" customHeight="1">
      <c r="A189" s="54"/>
      <c r="B189" s="55"/>
      <c r="C189" s="55"/>
      <c r="D189" s="55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</row>
    <row r="190" spans="1:31" ht="15.75" customHeight="1">
      <c r="A190" s="54"/>
      <c r="B190" s="55"/>
      <c r="C190" s="55"/>
      <c r="D190" s="55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</row>
    <row r="191" spans="1:31" ht="15.75" customHeight="1">
      <c r="A191" s="54"/>
      <c r="B191" s="55"/>
      <c r="C191" s="55"/>
      <c r="D191" s="55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</row>
    <row r="192" spans="1:31" ht="15.75" customHeight="1">
      <c r="A192" s="54"/>
      <c r="B192" s="55"/>
      <c r="C192" s="55"/>
      <c r="D192" s="55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</row>
    <row r="193" spans="1:31" ht="15.75" customHeight="1">
      <c r="A193" s="54"/>
      <c r="B193" s="55"/>
      <c r="C193" s="55"/>
      <c r="D193" s="55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</row>
    <row r="194" spans="1:31" ht="15.75" customHeight="1">
      <c r="A194" s="54"/>
      <c r="B194" s="55"/>
      <c r="C194" s="55"/>
      <c r="D194" s="55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</row>
    <row r="195" spans="1:31" ht="15.75" customHeight="1">
      <c r="A195" s="54"/>
      <c r="B195" s="55"/>
      <c r="C195" s="55"/>
      <c r="D195" s="55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</row>
    <row r="196" spans="1:31" ht="15.75" customHeight="1">
      <c r="A196" s="54"/>
      <c r="B196" s="55"/>
      <c r="C196" s="55"/>
      <c r="D196" s="55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</row>
    <row r="197" spans="1:31" ht="15.75" customHeight="1">
      <c r="A197" s="54"/>
      <c r="B197" s="55"/>
      <c r="C197" s="55"/>
      <c r="D197" s="55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</row>
    <row r="198" spans="1:31" ht="15.75" customHeight="1">
      <c r="A198" s="54"/>
      <c r="B198" s="55"/>
      <c r="C198" s="55"/>
      <c r="D198" s="55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</row>
    <row r="199" spans="1:31" ht="15.75" customHeight="1">
      <c r="A199" s="54"/>
      <c r="B199" s="55"/>
      <c r="C199" s="55"/>
      <c r="D199" s="55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</row>
    <row r="200" spans="1:31" ht="15.75" customHeight="1">
      <c r="A200" s="54"/>
      <c r="B200" s="55"/>
      <c r="C200" s="55"/>
      <c r="D200" s="55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</row>
    <row r="201" spans="1:31" ht="15.75" customHeight="1">
      <c r="A201" s="54"/>
      <c r="B201" s="55"/>
      <c r="C201" s="55"/>
      <c r="D201" s="55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</row>
    <row r="202" spans="1:31" ht="15.75" customHeight="1">
      <c r="A202" s="54"/>
      <c r="B202" s="55"/>
      <c r="C202" s="55"/>
      <c r="D202" s="55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</row>
    <row r="203" spans="1:31" ht="15.75" customHeight="1">
      <c r="A203" s="54"/>
      <c r="B203" s="55"/>
      <c r="C203" s="55"/>
      <c r="D203" s="55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</row>
    <row r="204" spans="1:31" ht="15.75" customHeight="1">
      <c r="A204" s="54"/>
      <c r="B204" s="55"/>
      <c r="C204" s="55"/>
      <c r="D204" s="55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</row>
    <row r="205" spans="1:31" ht="15.75" customHeight="1">
      <c r="A205" s="54"/>
      <c r="B205" s="55"/>
      <c r="C205" s="55"/>
      <c r="D205" s="55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</row>
    <row r="206" spans="1:31" ht="15.75" customHeight="1">
      <c r="A206" s="54"/>
      <c r="B206" s="55"/>
      <c r="C206" s="55"/>
      <c r="D206" s="55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</row>
    <row r="207" spans="1:31" ht="15.75" customHeight="1">
      <c r="A207" s="54"/>
      <c r="B207" s="55"/>
      <c r="C207" s="55"/>
      <c r="D207" s="55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</row>
    <row r="208" spans="1:31" ht="15.75" customHeight="1">
      <c r="A208" s="54"/>
      <c r="B208" s="55"/>
      <c r="C208" s="55"/>
      <c r="D208" s="55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</row>
    <row r="209" spans="1:31" ht="15.75" customHeight="1">
      <c r="A209" s="54"/>
      <c r="B209" s="55"/>
      <c r="C209" s="55"/>
      <c r="D209" s="55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</row>
    <row r="210" spans="1:31" ht="15.75" customHeight="1">
      <c r="A210" s="54"/>
      <c r="B210" s="55"/>
      <c r="C210" s="55"/>
      <c r="D210" s="55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</row>
    <row r="211" spans="1:31" ht="15.75" customHeight="1">
      <c r="A211" s="54"/>
      <c r="B211" s="55"/>
      <c r="C211" s="55"/>
      <c r="D211" s="55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</row>
    <row r="212" spans="1:31" ht="15.75" customHeight="1">
      <c r="A212" s="54"/>
      <c r="B212" s="55"/>
      <c r="C212" s="55"/>
      <c r="D212" s="55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</row>
    <row r="213" spans="1:31" ht="15.75" customHeight="1">
      <c r="A213" s="54"/>
      <c r="B213" s="55"/>
      <c r="C213" s="55"/>
      <c r="D213" s="55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</row>
    <row r="214" spans="1:31" ht="15.75" customHeight="1">
      <c r="A214" s="54"/>
      <c r="B214" s="55"/>
      <c r="C214" s="55"/>
      <c r="D214" s="55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</row>
    <row r="215" spans="1:31" ht="15.75" customHeight="1">
      <c r="A215" s="54"/>
      <c r="B215" s="55"/>
      <c r="C215" s="55"/>
      <c r="D215" s="55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</row>
    <row r="216" spans="1:31" ht="15.75" customHeight="1">
      <c r="A216" s="54"/>
      <c r="B216" s="55"/>
      <c r="C216" s="55"/>
      <c r="D216" s="55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</row>
    <row r="217" spans="1:31" ht="15.75" customHeight="1">
      <c r="A217" s="54"/>
      <c r="B217" s="55"/>
      <c r="C217" s="55"/>
      <c r="D217" s="55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</row>
    <row r="218" spans="1:31" ht="15.75" customHeight="1">
      <c r="A218" s="54"/>
      <c r="B218" s="55"/>
      <c r="C218" s="55"/>
      <c r="D218" s="55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</row>
    <row r="219" spans="1:31" ht="15.75" customHeight="1">
      <c r="A219" s="54"/>
      <c r="B219" s="55"/>
      <c r="C219" s="55"/>
      <c r="D219" s="55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</row>
    <row r="220" spans="1:31" ht="15.75" customHeight="1">
      <c r="A220" s="54"/>
      <c r="B220" s="55"/>
      <c r="C220" s="55"/>
      <c r="D220" s="55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</row>
    <row r="221" spans="1:31" ht="15.75" customHeight="1">
      <c r="A221" s="54"/>
      <c r="B221" s="55"/>
      <c r="C221" s="55"/>
      <c r="D221" s="55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</row>
    <row r="222" spans="1:31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</row>
    <row r="223" spans="1:31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</row>
    <row r="224" spans="1:31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</row>
    <row r="225" spans="1:31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</row>
    <row r="226" spans="1:31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</row>
    <row r="227" spans="1:31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</row>
    <row r="228" spans="1:31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</row>
    <row r="229" spans="1:31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</row>
    <row r="230" spans="1:31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</row>
    <row r="231" spans="1:31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</row>
    <row r="232" spans="1:31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</row>
    <row r="233" spans="1:31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</row>
    <row r="234" spans="1:31" ht="15.7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</row>
    <row r="235" spans="1:31" ht="15.7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</row>
    <row r="236" spans="1:31" ht="15.7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</row>
    <row r="237" spans="1:31" ht="15.7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</row>
    <row r="238" spans="1:31" ht="15.7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</row>
    <row r="239" spans="1:31" ht="15.7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</row>
    <row r="240" spans="1:31" ht="15.7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</row>
    <row r="241" spans="1:31" ht="15.7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</row>
    <row r="242" spans="1:31" ht="15.7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</row>
    <row r="243" spans="1:31" ht="15.7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</row>
    <row r="244" spans="1:31" ht="15.7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</row>
    <row r="245" spans="1:31" ht="15.7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</row>
    <row r="246" spans="1:31" ht="15.7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</row>
    <row r="247" spans="1:31" ht="15.7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</row>
    <row r="248" spans="1:31" ht="15.7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</row>
    <row r="249" spans="1:31" ht="15.7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</row>
    <row r="250" spans="1:31" ht="15.7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</row>
    <row r="251" spans="1:31" ht="15.7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</row>
    <row r="252" spans="1:31" ht="15.7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</row>
    <row r="253" spans="1:31" ht="15.7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</row>
    <row r="254" spans="1:31" ht="15.7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</row>
    <row r="255" spans="1:31" ht="15.7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</row>
    <row r="256" spans="1:31" ht="15.7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</row>
    <row r="257" spans="1:31" ht="15.7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</row>
    <row r="258" spans="1:31" ht="15.7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</row>
    <row r="259" spans="1:31" ht="15.7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</row>
    <row r="260" spans="1:31" ht="15.7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</row>
    <row r="261" spans="1:31" ht="15.7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</row>
    <row r="262" spans="1:31" ht="15.7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</row>
    <row r="263" spans="1:31" ht="15.7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</row>
    <row r="264" spans="1:31" ht="15.7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</row>
    <row r="265" spans="1:31" ht="15.7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</row>
    <row r="266" spans="1:31" ht="15.7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</row>
    <row r="267" spans="1:31" ht="15.7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</row>
    <row r="268" spans="1:31" ht="15.7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</row>
    <row r="269" spans="1:31" ht="15.7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</row>
    <row r="270" spans="1:31" ht="15.7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</row>
    <row r="271" spans="1:31" ht="15.7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</row>
    <row r="272" spans="1:31" ht="15.7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</row>
    <row r="273" spans="1:31" ht="15.7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</row>
    <row r="274" spans="1:31" ht="15.7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</row>
    <row r="275" spans="1:31" ht="15.7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</row>
    <row r="276" spans="1:31" ht="15.7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</row>
    <row r="277" spans="1:31" ht="15.7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</row>
    <row r="278" spans="1:31" ht="15.7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</row>
    <row r="279" spans="1:31" ht="15.7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</row>
    <row r="280" spans="1:31" ht="15.7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</row>
    <row r="281" spans="1:31" ht="15.7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</row>
    <row r="282" spans="1:31" ht="15.7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</row>
    <row r="283" spans="1:31" ht="15.7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</row>
    <row r="284" spans="1:31" ht="15.7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</row>
    <row r="285" spans="1:31" ht="15.7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</row>
    <row r="286" spans="1:31" ht="15.7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</row>
    <row r="287" spans="1:31" ht="15.7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</row>
    <row r="288" spans="1:31" ht="15.7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</row>
    <row r="289" spans="1:31" ht="15.7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</row>
    <row r="290" spans="1:31" ht="15.7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</row>
    <row r="291" spans="1:31" ht="15.7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</row>
    <row r="292" spans="1:31" ht="15.7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</row>
    <row r="293" spans="1:31" ht="15.7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</row>
    <row r="294" spans="1:31" ht="15.7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</row>
    <row r="295" spans="1:31" ht="15.7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</row>
    <row r="296" spans="1:31" ht="15.7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</row>
    <row r="297" spans="1:31" ht="15.7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</row>
    <row r="298" spans="1:31" ht="15.7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</row>
    <row r="299" spans="1:31" ht="15.7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</row>
    <row r="300" spans="1:31" ht="15.7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</row>
    <row r="301" spans="1:31" ht="15.7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</row>
    <row r="302" spans="1:31" ht="15.7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</row>
    <row r="303" spans="1:31" ht="15.7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</row>
    <row r="304" spans="1:31" ht="15.7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</row>
    <row r="305" spans="1:31" ht="15.7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</row>
    <row r="306" spans="1:31" ht="15.7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</row>
    <row r="307" spans="1:31" ht="15.7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</row>
    <row r="308" spans="1:31" ht="15.7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</row>
    <row r="309" spans="1:31" ht="15.7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</row>
    <row r="310" spans="1:31" ht="15.7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</row>
    <row r="311" spans="1:31" ht="15.7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</row>
    <row r="312" spans="1:31" ht="15.7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</row>
    <row r="313" spans="1:31" ht="15.7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</row>
    <row r="314" spans="1:31" ht="15.7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</row>
    <row r="315" spans="1:31" ht="15.7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</row>
    <row r="316" spans="1:31" ht="15.7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</row>
    <row r="317" spans="1:31" ht="15.7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</row>
    <row r="318" spans="1:31" ht="15.7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</row>
    <row r="319" spans="1:31" ht="15.7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</row>
    <row r="320" spans="1:31" ht="15.7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</row>
    <row r="321" spans="1:31" ht="15.7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</row>
    <row r="322" spans="1:31" ht="15.7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</row>
    <row r="323" spans="1:31" ht="15.7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</row>
    <row r="324" spans="1:31" ht="15.7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</row>
    <row r="325" spans="1:31" ht="15.7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</row>
    <row r="326" spans="1:31" ht="15.7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</row>
    <row r="327" spans="1:31" ht="15.7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</row>
    <row r="328" spans="1:31" ht="15.7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</row>
    <row r="329" spans="1:31" ht="15.7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</row>
    <row r="330" spans="1:31" ht="15.7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</row>
    <row r="331" spans="1:31" ht="15.7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</row>
    <row r="332" spans="1:31" ht="15.7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</row>
    <row r="333" spans="1:31" ht="15.7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</row>
    <row r="334" spans="1:31" ht="15.7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</row>
    <row r="335" spans="1:31" ht="15.7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</row>
    <row r="336" spans="1:31" ht="15.7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</row>
    <row r="337" spans="1:31" ht="15.7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</row>
    <row r="338" spans="1:31" ht="15.7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</row>
    <row r="339" spans="1:31" ht="15.7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</row>
    <row r="340" spans="1:31" ht="15.7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</row>
    <row r="341" spans="1:31" ht="15.7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</row>
    <row r="342" spans="1:31" ht="15.7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</row>
    <row r="343" spans="1:31" ht="15.7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</row>
    <row r="344" spans="1:31" ht="15.7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</row>
    <row r="345" spans="1:31" ht="15.7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</row>
    <row r="346" spans="1:31" ht="15.7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</row>
    <row r="347" spans="1:31" ht="15.7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</row>
    <row r="348" spans="1:31" ht="15.7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</row>
    <row r="349" spans="1:31" ht="15.7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</row>
    <row r="350" spans="1:31" ht="15.7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</row>
    <row r="351" spans="1:31" ht="15.7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</row>
    <row r="352" spans="1:31" ht="15.7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</row>
    <row r="353" spans="1:31" ht="15.7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</row>
    <row r="354" spans="1:31" ht="15.7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</row>
    <row r="355" spans="1:31" ht="15.7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</row>
    <row r="356" spans="1:31" ht="15.7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</row>
    <row r="357" spans="1:31" ht="15.7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</row>
    <row r="358" spans="1:31" ht="15.7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</row>
    <row r="359" spans="1:31" ht="15.7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</row>
    <row r="360" spans="1:31" ht="15.7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</row>
    <row r="361" spans="1:31" ht="15.7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</row>
    <row r="362" spans="1:31" ht="15.7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</row>
    <row r="363" spans="1:31" ht="15.7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</row>
    <row r="364" spans="1:31" ht="15.7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</row>
    <row r="365" spans="1:31" ht="15.7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</row>
    <row r="366" spans="1:31" ht="15.7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</row>
    <row r="367" spans="1:31" ht="15.7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</row>
    <row r="368" spans="1:31" ht="15.7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</row>
    <row r="369" spans="1:31" ht="15.7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</row>
    <row r="370" spans="1:31" ht="15.7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</row>
    <row r="371" spans="1:31" ht="15.7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</row>
    <row r="372" spans="1:31" ht="15.7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</row>
    <row r="373" spans="1:31" ht="15.7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</row>
    <row r="374" spans="1:31" ht="15.7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</row>
    <row r="375" spans="1:31" ht="15.7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</row>
    <row r="376" spans="1:31" ht="15.7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</row>
    <row r="377" spans="1:31" ht="15.7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</row>
    <row r="378" spans="1:31" ht="15.7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</row>
    <row r="379" spans="1:31" ht="15.7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</row>
    <row r="380" spans="1:31" ht="15.7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</row>
    <row r="381" spans="1:31" ht="15.7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</row>
    <row r="382" spans="1:31" ht="15.7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</row>
    <row r="383" spans="1:31" ht="15.7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</row>
    <row r="384" spans="1:31" ht="15.7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</row>
    <row r="385" spans="1:31" ht="15.7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</row>
    <row r="386" spans="1:31" ht="15.7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</row>
    <row r="387" spans="1:31" ht="15.7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</row>
    <row r="388" spans="1:31" ht="15.7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</row>
    <row r="389" spans="1:31" ht="15.7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</row>
    <row r="390" spans="1:31" ht="15.7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</row>
    <row r="391" spans="1:31" ht="15.7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</row>
    <row r="392" spans="1:31" ht="15.7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</row>
    <row r="393" spans="1:31" ht="15.7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</row>
    <row r="394" spans="1:31" ht="15.7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</row>
    <row r="395" spans="1:31" ht="15.7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</row>
    <row r="396" spans="1:31" ht="15.7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</row>
    <row r="397" spans="1:31" ht="15.7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</row>
    <row r="398" spans="1:31" ht="15.7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</row>
    <row r="399" spans="1:31" ht="15.7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</row>
    <row r="400" spans="1:31" ht="15.7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</row>
    <row r="401" spans="1:31" ht="15.7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</row>
    <row r="402" spans="1:31" ht="15.7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</row>
    <row r="403" spans="1:31" ht="15.7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</row>
    <row r="404" spans="1:31" ht="15.7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</row>
    <row r="405" spans="1:31" ht="15.7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</row>
    <row r="406" spans="1:31" ht="15.7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</row>
    <row r="407" spans="1:31" ht="15.7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</row>
    <row r="408" spans="1:31" ht="15.7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</row>
    <row r="409" spans="1:31" ht="15.7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</row>
    <row r="410" spans="1:31" ht="15.7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</row>
    <row r="411" spans="1:31" ht="15.7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</row>
    <row r="412" spans="1:31" ht="15.7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</row>
    <row r="413" spans="1:31" ht="15.7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</row>
    <row r="414" spans="1:31" ht="15.7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</row>
    <row r="415" spans="1:31" ht="15.7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</row>
    <row r="416" spans="1:31" ht="15.7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</row>
    <row r="417" spans="1:31" ht="15.7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</row>
    <row r="418" spans="1:31" ht="15.7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</row>
    <row r="419" spans="1:31" ht="15.7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</row>
    <row r="420" spans="1:31" ht="15.7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</row>
    <row r="421" spans="1:31" ht="15.7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</row>
    <row r="422" spans="1:31" ht="15.7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</row>
    <row r="423" spans="1:31" ht="15.7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</row>
    <row r="424" spans="1:31" ht="15.7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</row>
    <row r="425" spans="1:31" ht="15.7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</row>
    <row r="426" spans="1:31" ht="15.7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</row>
    <row r="427" spans="1:31" ht="15.7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</row>
    <row r="428" spans="1:31" ht="15.7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</row>
    <row r="429" spans="1:31" ht="15.7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</row>
    <row r="430" spans="1:31" ht="15.7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</row>
    <row r="431" spans="1:31" ht="15.7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</row>
    <row r="432" spans="1:31" ht="15.7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</row>
    <row r="433" spans="1:31" ht="15.7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</row>
    <row r="434" spans="1:31" ht="15.7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</row>
    <row r="435" spans="1:31" ht="15.7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</row>
    <row r="436" spans="1:31" ht="15.7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</row>
    <row r="437" spans="1:31" ht="15.7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</row>
    <row r="438" spans="1:31" ht="15.7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</row>
    <row r="439" spans="1:31" ht="15.7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</row>
    <row r="440" spans="1:31" ht="15.7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</row>
    <row r="441" spans="1:31" ht="15.7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</row>
    <row r="442" spans="1:31" ht="15.7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</row>
    <row r="443" spans="1:31" ht="15.7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</row>
    <row r="444" spans="1:31" ht="15.7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</row>
    <row r="445" spans="1:31" ht="15.7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</row>
    <row r="446" spans="1:31" ht="15.7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</row>
    <row r="447" spans="1:31" ht="15.7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</row>
    <row r="448" spans="1:31" ht="15.7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</row>
    <row r="449" spans="1:31" ht="15.7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</row>
    <row r="450" spans="1:31" ht="15.7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</row>
    <row r="451" spans="1:31" ht="15.7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</row>
    <row r="452" spans="1:31" ht="15.7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</row>
    <row r="453" spans="1:31" ht="15.7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</row>
    <row r="454" spans="1:31" ht="15.7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</row>
    <row r="455" spans="1:31" ht="15.7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</row>
    <row r="456" spans="1:31" ht="15.7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</row>
    <row r="457" spans="1:31" ht="15.7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</row>
    <row r="458" spans="1:31" ht="15.7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</row>
    <row r="459" spans="1:31" ht="15.7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</row>
    <row r="460" spans="1:31" ht="15.7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</row>
    <row r="461" spans="1:31" ht="15.7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</row>
    <row r="462" spans="1:31" ht="15.7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</row>
    <row r="463" spans="1:31" ht="15.7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</row>
    <row r="464" spans="1:31" ht="15.7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</row>
    <row r="465" spans="1:31" ht="15.7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</row>
    <row r="466" spans="1:31" ht="15.7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</row>
    <row r="467" spans="1:31" ht="15.7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</row>
    <row r="468" spans="1:31" ht="15.7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</row>
    <row r="469" spans="1:31" ht="15.7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</row>
    <row r="470" spans="1:31" ht="15.7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</row>
    <row r="471" spans="1:31" ht="15.7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</row>
    <row r="472" spans="1:31" ht="15.7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</row>
    <row r="473" spans="1:31" ht="15.7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</row>
    <row r="474" spans="1:31" ht="15.7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</row>
    <row r="475" spans="1:31" ht="15.7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</row>
    <row r="476" spans="1:31" ht="15.7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</row>
    <row r="477" spans="1:31" ht="15.7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</row>
    <row r="478" spans="1:31" ht="15.7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</row>
    <row r="479" spans="1:31" ht="15.7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</row>
    <row r="480" spans="1:31" ht="15.7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</row>
    <row r="481" spans="1:31" ht="15.7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</row>
    <row r="482" spans="1:31" ht="15.7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</row>
    <row r="483" spans="1:31" ht="15.7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</row>
    <row r="484" spans="1:31" ht="15.7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</row>
    <row r="485" spans="1:31" ht="15.7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</row>
    <row r="486" spans="1:31" ht="15.7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</row>
    <row r="487" spans="1:31" ht="15.7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</row>
    <row r="488" spans="1:31" ht="15.7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</row>
    <row r="489" spans="1:31" ht="15.7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</row>
    <row r="490" spans="1:31" ht="15.7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</row>
    <row r="491" spans="1:31" ht="15.7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</row>
    <row r="492" spans="1:31" ht="15.7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</row>
    <row r="493" spans="1:31" ht="15.7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</row>
    <row r="494" spans="1:31" ht="15.7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</row>
    <row r="495" spans="1:31" ht="15.7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</row>
    <row r="496" spans="1:31" ht="15.7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</row>
    <row r="497" spans="1:31" ht="15.7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</row>
    <row r="498" spans="1:31" ht="15.7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</row>
    <row r="499" spans="1:31" ht="15.7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</row>
    <row r="500" spans="1:31" ht="15.7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</row>
    <row r="501" spans="1:31" ht="15.7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</row>
    <row r="502" spans="1:31" ht="15.7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</row>
    <row r="503" spans="1:31" ht="15.7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</row>
    <row r="504" spans="1:31" ht="15.7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</row>
    <row r="505" spans="1:31" ht="15.7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</row>
    <row r="506" spans="1:31" ht="15.7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</row>
    <row r="507" spans="1:31" ht="15.7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</row>
    <row r="508" spans="1:31" ht="15.7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</row>
    <row r="509" spans="1:31" ht="15.7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</row>
    <row r="510" spans="1:31" ht="15.7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</row>
    <row r="511" spans="1:31" ht="15.7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</row>
    <row r="512" spans="1:31" ht="15.7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</row>
    <row r="513" spans="1:31" ht="15.7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</row>
    <row r="514" spans="1:31" ht="15.7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</row>
    <row r="515" spans="1:31" ht="15.7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</row>
    <row r="516" spans="1:31" ht="15.7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</row>
    <row r="517" spans="1:31" ht="15.7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</row>
    <row r="518" spans="1:31" ht="15.7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</row>
    <row r="519" spans="1:31" ht="15.7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</row>
    <row r="520" spans="1:31" ht="15.7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</row>
    <row r="521" spans="1:31" ht="15.7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</row>
    <row r="522" spans="1:31" ht="15.7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</row>
    <row r="523" spans="1:31" ht="15.7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</row>
    <row r="524" spans="1:31" ht="15.7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</row>
    <row r="525" spans="1:31" ht="15.7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</row>
    <row r="526" spans="1:31" ht="15.7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</row>
    <row r="527" spans="1:31" ht="15.7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</row>
    <row r="528" spans="1:31" ht="15.7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</row>
    <row r="529" spans="1:31" ht="15.7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</row>
    <row r="530" spans="1:31" ht="15.7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</row>
    <row r="531" spans="1:31" ht="15.7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</row>
    <row r="532" spans="1:31" ht="15.7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</row>
    <row r="533" spans="1:31" ht="15.7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</row>
    <row r="534" spans="1:31" ht="15.7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</row>
    <row r="535" spans="1:31" ht="15.7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</row>
    <row r="536" spans="1:31" ht="15.7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</row>
    <row r="537" spans="1:31" ht="15.7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</row>
    <row r="538" spans="1:31" ht="15.7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</row>
    <row r="539" spans="1:31" ht="15.7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</row>
    <row r="540" spans="1:31" ht="15.7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</row>
    <row r="541" spans="1:31" ht="15.7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</row>
    <row r="542" spans="1:31" ht="15.7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</row>
    <row r="543" spans="1:31" ht="15.7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</row>
    <row r="544" spans="1:31" ht="15.7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</row>
    <row r="545" spans="1:31" ht="15.7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</row>
    <row r="546" spans="1:31" ht="15.7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</row>
    <row r="547" spans="1:31" ht="15.7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</row>
    <row r="548" spans="1:31" ht="15.7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</row>
    <row r="549" spans="1:31" ht="15.7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</row>
    <row r="550" spans="1:31" ht="15.7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</row>
    <row r="551" spans="1:31" ht="15.7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</row>
    <row r="552" spans="1:31" ht="15.7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</row>
    <row r="553" spans="1:31" ht="15.7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</row>
    <row r="554" spans="1:31" ht="15.7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</row>
    <row r="555" spans="1:31" ht="15.7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</row>
    <row r="556" spans="1:31" ht="15.7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</row>
    <row r="557" spans="1:31" ht="15.7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</row>
    <row r="558" spans="1:31" ht="15.7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</row>
    <row r="559" spans="1:31" ht="15.7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</row>
    <row r="560" spans="1:31" ht="15.7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  <c r="AE560" s="83"/>
    </row>
    <row r="561" spans="1:31" ht="15.7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  <c r="AE561" s="83"/>
    </row>
    <row r="562" spans="1:31" ht="15.7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  <c r="AE562" s="83"/>
    </row>
    <row r="563" spans="1:31" ht="15.7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  <c r="AE563" s="83"/>
    </row>
    <row r="564" spans="1:31" ht="15.7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  <c r="AE564" s="83"/>
    </row>
    <row r="565" spans="1:31" ht="15.7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  <c r="AE565" s="83"/>
    </row>
    <row r="566" spans="1:31" ht="15.7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  <c r="AE566" s="83"/>
    </row>
    <row r="567" spans="1:31" ht="15.7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  <c r="AE567" s="83"/>
    </row>
    <row r="568" spans="1:31" ht="15.7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  <c r="AE568" s="83"/>
    </row>
    <row r="569" spans="1:31" ht="15.7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  <c r="AE569" s="83"/>
    </row>
    <row r="570" spans="1:31" ht="15.7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  <c r="AE570" s="83"/>
    </row>
    <row r="571" spans="1:31" ht="15.7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  <c r="AE571" s="83"/>
    </row>
    <row r="572" spans="1:31" ht="15.7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  <c r="AE572" s="83"/>
    </row>
    <row r="573" spans="1:31" ht="15.7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  <c r="AE573" s="83"/>
    </row>
    <row r="574" spans="1:31" ht="15.7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  <c r="AE574" s="83"/>
    </row>
    <row r="575" spans="1:31" ht="15.7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  <c r="AE575" s="83"/>
    </row>
    <row r="576" spans="1:31" ht="15.7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  <c r="AE576" s="83"/>
    </row>
    <row r="577" spans="1:31" ht="15.7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  <c r="AE577" s="83"/>
    </row>
    <row r="578" spans="1:31" ht="15.7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  <c r="AE578" s="83"/>
    </row>
    <row r="579" spans="1:31" ht="15.7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  <c r="AE579" s="83"/>
    </row>
    <row r="580" spans="1:31" ht="15.7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  <c r="AE580" s="83"/>
    </row>
    <row r="581" spans="1:31" ht="15.7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  <c r="AE581" s="83"/>
    </row>
    <row r="582" spans="1:31" ht="15.7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  <c r="AE582" s="83"/>
    </row>
    <row r="583" spans="1:31" ht="15.7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  <c r="AE583" s="83"/>
    </row>
    <row r="584" spans="1:31" ht="15.7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</row>
    <row r="585" spans="1:31" ht="15.7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</row>
    <row r="586" spans="1:31" ht="15.7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</row>
    <row r="587" spans="1:31" ht="15.7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</row>
    <row r="588" spans="1:31" ht="15.7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  <c r="AE588" s="83"/>
    </row>
    <row r="589" spans="1:31" ht="15.7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  <c r="AE589" s="83"/>
    </row>
    <row r="590" spans="1:31" ht="15.7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  <c r="AE590" s="83"/>
    </row>
    <row r="591" spans="1:31" ht="15.7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  <c r="AE591" s="83"/>
    </row>
    <row r="592" spans="1:31" ht="15.7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  <c r="AE592" s="83"/>
    </row>
    <row r="593" spans="1:31" ht="15.7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  <c r="AE593" s="83"/>
    </row>
    <row r="594" spans="1:31" ht="15.7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  <c r="AE594" s="83"/>
    </row>
    <row r="595" spans="1:31" ht="15.7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  <c r="AE595" s="83"/>
    </row>
    <row r="596" spans="1:31" ht="15.7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  <c r="AE596" s="83"/>
    </row>
    <row r="597" spans="1:31" ht="15.7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  <c r="AE597" s="83"/>
    </row>
    <row r="598" spans="1:31" ht="15.7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  <c r="AE598" s="83"/>
    </row>
    <row r="599" spans="1:31" ht="15.7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  <c r="AE599" s="83"/>
    </row>
    <row r="600" spans="1:31" ht="15.7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  <c r="AE600" s="83"/>
    </row>
    <row r="601" spans="1:31" ht="15.7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  <c r="AE601" s="83"/>
    </row>
    <row r="602" spans="1:31" ht="15.7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  <c r="AE602" s="83"/>
    </row>
    <row r="603" spans="1:31" ht="15.7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  <c r="AE603" s="83"/>
    </row>
    <row r="604" spans="1:31" ht="15.7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  <c r="AE604" s="83"/>
    </row>
    <row r="605" spans="1:31" ht="15.7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  <c r="AE605" s="83"/>
    </row>
    <row r="606" spans="1:31" ht="15.7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  <c r="AE606" s="83"/>
    </row>
    <row r="607" spans="1:31" ht="15.7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  <c r="AE607" s="83"/>
    </row>
    <row r="608" spans="1:31" ht="15.7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  <c r="AE608" s="83"/>
    </row>
    <row r="609" spans="1:31" ht="15.7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  <c r="AE609" s="83"/>
    </row>
    <row r="610" spans="1:31" ht="15.7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  <c r="AE610" s="83"/>
    </row>
    <row r="611" spans="1:31" ht="15.7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  <c r="AE611" s="83"/>
    </row>
    <row r="612" spans="1:31" ht="15.7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  <c r="AE612" s="83"/>
    </row>
    <row r="613" spans="1:31" ht="15.7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  <c r="AE613" s="83"/>
    </row>
    <row r="614" spans="1:31" ht="15.7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  <c r="AE614" s="83"/>
    </row>
    <row r="615" spans="1:31" ht="15.7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  <c r="AE615" s="83"/>
    </row>
    <row r="616" spans="1:31" ht="15.7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  <c r="AE616" s="83"/>
    </row>
    <row r="617" spans="1:31" ht="15.7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  <c r="AE617" s="83"/>
    </row>
    <row r="618" spans="1:31" ht="15.7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  <c r="AE618" s="83"/>
    </row>
    <row r="619" spans="1:31" ht="15.7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  <c r="AE619" s="83"/>
    </row>
    <row r="620" spans="1:31" ht="15.7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  <c r="AE620" s="83"/>
    </row>
    <row r="621" spans="1:31" ht="15.7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  <c r="AE621" s="83"/>
    </row>
    <row r="622" spans="1:31" ht="15.7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</row>
    <row r="623" spans="1:31" ht="15.7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  <c r="AE623" s="83"/>
    </row>
    <row r="624" spans="1:31" ht="15.7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  <c r="AE624" s="83"/>
    </row>
    <row r="625" spans="1:31" ht="15.7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  <c r="AE625" s="83"/>
    </row>
    <row r="626" spans="1:31" ht="15.7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  <c r="AE626" s="83"/>
    </row>
    <row r="627" spans="1:31" ht="15.7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  <c r="AE627" s="83"/>
    </row>
    <row r="628" spans="1:31" ht="15.7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  <c r="AE628" s="83"/>
    </row>
    <row r="629" spans="1:31" ht="15.7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  <c r="AE629" s="83"/>
    </row>
    <row r="630" spans="1:31" ht="15.7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  <c r="AE630" s="83"/>
    </row>
    <row r="631" spans="1:31" ht="15.7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  <c r="AE631" s="83"/>
    </row>
    <row r="632" spans="1:31" ht="15.7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  <c r="AE632" s="83"/>
    </row>
    <row r="633" spans="1:31" ht="15.7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  <c r="AE633" s="83"/>
    </row>
    <row r="634" spans="1:31" ht="15.7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  <c r="AE634" s="83"/>
    </row>
    <row r="635" spans="1:31" ht="15.7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  <c r="AE635" s="83"/>
    </row>
    <row r="636" spans="1:31" ht="15.7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  <c r="AE636" s="83"/>
    </row>
    <row r="637" spans="1:31" ht="15.7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  <c r="AE637" s="83"/>
    </row>
    <row r="638" spans="1:31" ht="15.7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  <c r="AE638" s="83"/>
    </row>
    <row r="639" spans="1:31" ht="15.7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  <c r="AE639" s="83"/>
    </row>
    <row r="640" spans="1:31" ht="15.7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  <c r="AE640" s="83"/>
    </row>
    <row r="641" spans="1:31" ht="15.7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  <c r="AE641" s="83"/>
    </row>
    <row r="642" spans="1:31" ht="15.7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  <c r="AE642" s="83"/>
    </row>
    <row r="643" spans="1:31" ht="15.7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  <c r="AE643" s="83"/>
    </row>
    <row r="644" spans="1:31" ht="15.7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  <c r="AE644" s="83"/>
    </row>
    <row r="645" spans="1:31" ht="15.7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  <c r="AE645" s="83"/>
    </row>
    <row r="646" spans="1:31" ht="15.7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  <c r="AE646" s="83"/>
    </row>
    <row r="647" spans="1:31" ht="15.7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  <c r="AE647" s="83"/>
    </row>
    <row r="648" spans="1:31" ht="15.7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  <c r="AE648" s="83"/>
    </row>
    <row r="649" spans="1:31" ht="15.7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  <c r="AE649" s="83"/>
    </row>
    <row r="650" spans="1:31" ht="15.7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  <c r="AE650" s="83"/>
    </row>
    <row r="651" spans="1:31" ht="15.7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  <c r="AE651" s="83"/>
    </row>
    <row r="652" spans="1:31" ht="15.7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  <c r="AE652" s="83"/>
    </row>
    <row r="653" spans="1:31" ht="15.7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  <c r="AE653" s="83"/>
    </row>
    <row r="654" spans="1:31" ht="15.7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  <c r="AE654" s="83"/>
    </row>
    <row r="655" spans="1:31" ht="15.7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  <c r="AE655" s="83"/>
    </row>
    <row r="656" spans="1:31" ht="15.7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  <c r="AE656" s="83"/>
    </row>
    <row r="657" spans="1:31" ht="15.7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  <c r="AE657" s="83"/>
    </row>
    <row r="658" spans="1:31" ht="15.7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  <c r="AE658" s="83"/>
    </row>
    <row r="659" spans="1:31" ht="15.7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  <c r="AE659" s="83"/>
    </row>
    <row r="660" spans="1:31" ht="15.7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  <c r="AE660" s="83"/>
    </row>
    <row r="661" spans="1:31" ht="15.7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  <c r="AE661" s="83"/>
    </row>
    <row r="662" spans="1:31" ht="15.7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  <c r="AE662" s="83"/>
    </row>
    <row r="663" spans="1:31" ht="15.7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  <c r="AE663" s="83"/>
    </row>
    <row r="664" spans="1:31" ht="15.7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  <c r="AE664" s="83"/>
    </row>
    <row r="665" spans="1:31" ht="15.7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  <c r="AE665" s="83"/>
    </row>
    <row r="666" spans="1:31" ht="15.7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  <c r="AE666" s="83"/>
    </row>
    <row r="667" spans="1:31" ht="15.7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  <c r="AE667" s="83"/>
    </row>
    <row r="668" spans="1:31" ht="15.7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  <c r="AE668" s="83"/>
    </row>
    <row r="669" spans="1:31" ht="15.7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  <c r="AE669" s="83"/>
    </row>
    <row r="670" spans="1:31" ht="15.7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  <c r="AE670" s="83"/>
    </row>
    <row r="671" spans="1:31" ht="15.7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  <c r="AE671" s="83"/>
    </row>
    <row r="672" spans="1:31" ht="15.7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  <c r="AE672" s="83"/>
    </row>
    <row r="673" spans="1:31" ht="15.7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  <c r="AE673" s="83"/>
    </row>
    <row r="674" spans="1:31" ht="15.7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  <c r="AE674" s="83"/>
    </row>
    <row r="675" spans="1:31" ht="15.7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  <c r="AE675" s="83"/>
    </row>
    <row r="676" spans="1:31" ht="15.7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  <c r="AE676" s="83"/>
    </row>
    <row r="677" spans="1:31" ht="15.7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  <c r="AE677" s="83"/>
    </row>
    <row r="678" spans="1:31" ht="15.7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  <c r="AE678" s="83"/>
    </row>
    <row r="679" spans="1:31" ht="15.7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  <c r="AE679" s="83"/>
    </row>
    <row r="680" spans="1:31" ht="15.7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  <c r="AE680" s="83"/>
    </row>
    <row r="681" spans="1:31" ht="15.7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  <c r="AE681" s="83"/>
    </row>
    <row r="682" spans="1:31" ht="15.7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  <c r="AE682" s="83"/>
    </row>
    <row r="683" spans="1:31" ht="15.7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  <c r="AE683" s="83"/>
    </row>
    <row r="684" spans="1:31" ht="15.7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  <c r="AE684" s="83"/>
    </row>
    <row r="685" spans="1:31" ht="15.7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  <c r="AE685" s="83"/>
    </row>
    <row r="686" spans="1:31" ht="15.7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  <c r="AE686" s="83"/>
    </row>
    <row r="687" spans="1:31" ht="15.7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  <c r="AE687" s="83"/>
    </row>
    <row r="688" spans="1:31" ht="15.7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  <c r="AE688" s="83"/>
    </row>
    <row r="689" spans="1:31" ht="15.7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  <c r="AE689" s="83"/>
    </row>
    <row r="690" spans="1:31" ht="15.7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  <c r="AE690" s="83"/>
    </row>
    <row r="691" spans="1:31" ht="15.7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  <c r="AE691" s="83"/>
    </row>
    <row r="692" spans="1:31" ht="15.7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  <c r="AE692" s="83"/>
    </row>
    <row r="693" spans="1:31" ht="15.7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</row>
    <row r="694" spans="1:31" ht="15.7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  <c r="AE694" s="83"/>
    </row>
    <row r="695" spans="1:31" ht="15.7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  <c r="AE695" s="83"/>
    </row>
    <row r="696" spans="1:31" ht="15.7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  <c r="AE696" s="83"/>
    </row>
    <row r="697" spans="1:31" ht="15.7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  <c r="AE697" s="83"/>
    </row>
    <row r="698" spans="1:31" ht="15.7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  <c r="AE698" s="83"/>
    </row>
    <row r="699" spans="1:31" ht="15.7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  <c r="AE699" s="83"/>
    </row>
    <row r="700" spans="1:31" ht="15.7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  <c r="AE700" s="83"/>
    </row>
    <row r="701" spans="1:31" ht="15.7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  <c r="AE701" s="83"/>
    </row>
    <row r="702" spans="1:31" ht="15.7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  <c r="AE702" s="83"/>
    </row>
    <row r="703" spans="1:31" ht="15.7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</row>
    <row r="704" spans="1:31" ht="15.7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  <c r="AE704" s="83"/>
    </row>
    <row r="705" spans="1:31" ht="15.7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  <c r="AE705" s="83"/>
    </row>
    <row r="706" spans="1:31" ht="15.7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  <c r="AE706" s="83"/>
    </row>
    <row r="707" spans="1:31" ht="15.7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  <c r="AE707" s="83"/>
    </row>
    <row r="708" spans="1:31" ht="15.7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  <c r="AE708" s="83"/>
    </row>
    <row r="709" spans="1:31" ht="15.7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  <c r="AE709" s="83"/>
    </row>
    <row r="710" spans="1:31" ht="15.7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  <c r="AE710" s="83"/>
    </row>
    <row r="711" spans="1:31" ht="15.7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  <c r="AE711" s="83"/>
    </row>
    <row r="712" spans="1:31" ht="15.7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  <c r="AE712" s="83"/>
    </row>
    <row r="713" spans="1:31" ht="15.7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  <c r="AE713" s="83"/>
    </row>
    <row r="714" spans="1:31" ht="15.7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  <c r="AE714" s="83"/>
    </row>
    <row r="715" spans="1:31" ht="15.7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  <c r="AE715" s="83"/>
    </row>
    <row r="716" spans="1:31" ht="15.7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  <c r="AE716" s="83"/>
    </row>
    <row r="717" spans="1:31" ht="15.7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  <c r="AE717" s="83"/>
    </row>
    <row r="718" spans="1:31" ht="15.7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  <c r="AE718" s="83"/>
    </row>
    <row r="719" spans="1:31" ht="15.7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  <c r="AE719" s="83"/>
    </row>
    <row r="720" spans="1:31" ht="15.7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  <c r="AE720" s="83"/>
    </row>
    <row r="721" spans="1:31" ht="15.7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  <c r="AE721" s="83"/>
    </row>
    <row r="722" spans="1:31" ht="15.7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  <c r="AE722" s="83"/>
    </row>
    <row r="723" spans="1:31" ht="15.7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  <c r="AE723" s="83"/>
    </row>
    <row r="724" spans="1:31" ht="15.7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  <c r="AE724" s="83"/>
    </row>
    <row r="725" spans="1:31" ht="15.7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  <c r="AE725" s="83"/>
    </row>
    <row r="726" spans="1:31" ht="15.7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  <c r="AE726" s="83"/>
    </row>
    <row r="727" spans="1:31" ht="15.7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  <c r="AE727" s="83"/>
    </row>
    <row r="728" spans="1:31" ht="15.7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  <c r="AE728" s="83"/>
    </row>
    <row r="729" spans="1:31" ht="15.7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  <c r="AE729" s="83"/>
    </row>
    <row r="730" spans="1:31" ht="15.7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  <c r="AE730" s="83"/>
    </row>
    <row r="731" spans="1:31" ht="15.7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  <c r="AE731" s="83"/>
    </row>
    <row r="732" spans="1:31" ht="15.7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  <c r="AE732" s="83"/>
    </row>
    <row r="733" spans="1:31" ht="15.7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  <c r="AE733" s="83"/>
    </row>
    <row r="734" spans="1:31" ht="15.7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  <c r="AE734" s="83"/>
    </row>
    <row r="735" spans="1:31" ht="15.7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  <c r="AE735" s="83"/>
    </row>
    <row r="736" spans="1:31" ht="15.7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  <c r="AE736" s="83"/>
    </row>
    <row r="737" spans="1:31" ht="15.7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  <c r="AE737" s="83"/>
    </row>
    <row r="738" spans="1:31" ht="15.7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  <c r="AE738" s="83"/>
    </row>
    <row r="739" spans="1:31" ht="15.7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  <c r="AE739" s="83"/>
    </row>
    <row r="740" spans="1:31" ht="15.7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  <c r="AE740" s="83"/>
    </row>
    <row r="741" spans="1:31" ht="15.7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  <c r="AE741" s="83"/>
    </row>
    <row r="742" spans="1:31" ht="15.7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  <c r="AE742" s="83"/>
    </row>
    <row r="743" spans="1:31" ht="15.7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  <c r="AE743" s="83"/>
    </row>
    <row r="744" spans="1:31" ht="15.7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  <c r="AE744" s="83"/>
    </row>
    <row r="745" spans="1:31" ht="15.7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  <c r="AE745" s="83"/>
    </row>
    <row r="746" spans="1:31" ht="15.7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  <c r="AE746" s="83"/>
    </row>
    <row r="747" spans="1:31" ht="15.7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  <c r="AE747" s="83"/>
    </row>
    <row r="748" spans="1:31" ht="15.7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  <c r="AE748" s="83"/>
    </row>
    <row r="749" spans="1:31" ht="15.7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  <c r="AE749" s="83"/>
    </row>
    <row r="750" spans="1:31" ht="15.7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  <c r="AE750" s="83"/>
    </row>
    <row r="751" spans="1:31" ht="15.7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  <c r="AE751" s="83"/>
    </row>
    <row r="752" spans="1:31" ht="15.7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  <c r="AE752" s="83"/>
    </row>
    <row r="753" spans="1:31" ht="15.7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  <c r="AE753" s="83"/>
    </row>
    <row r="754" spans="1:31" ht="15.7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  <c r="AE754" s="83"/>
    </row>
    <row r="755" spans="1:31" ht="15.7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  <c r="AE755" s="83"/>
    </row>
    <row r="756" spans="1:31" ht="15.7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  <c r="AE756" s="83"/>
    </row>
    <row r="757" spans="1:31" ht="15.7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  <c r="AE757" s="83"/>
    </row>
    <row r="758" spans="1:31" ht="15.7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  <c r="AE758" s="83"/>
    </row>
    <row r="759" spans="1:31" ht="15.7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  <c r="AE759" s="83"/>
    </row>
    <row r="760" spans="1:31" ht="15.7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  <c r="AE760" s="83"/>
    </row>
    <row r="761" spans="1:31" ht="15.7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  <c r="AE761" s="83"/>
    </row>
    <row r="762" spans="1:31" ht="15.7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  <c r="AE762" s="83"/>
    </row>
    <row r="763" spans="1:31" ht="15.7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  <c r="AE763" s="83"/>
    </row>
    <row r="764" spans="1:31" ht="15.7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  <c r="AE764" s="83"/>
    </row>
    <row r="765" spans="1:31" ht="15.7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  <c r="AE765" s="83"/>
    </row>
    <row r="766" spans="1:31" ht="15.7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  <c r="AE766" s="83"/>
    </row>
    <row r="767" spans="1:31" ht="15.7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  <c r="AE767" s="83"/>
    </row>
    <row r="768" spans="1:31" ht="15.7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</row>
    <row r="769" spans="1:31" ht="15.7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  <c r="AE769" s="83"/>
    </row>
    <row r="770" spans="1:31" ht="15.7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  <c r="AE770" s="83"/>
    </row>
    <row r="771" spans="1:31" ht="15.7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  <c r="AE771" s="83"/>
    </row>
    <row r="772" spans="1:31" ht="15.7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  <c r="AE772" s="83"/>
    </row>
    <row r="773" spans="1:31" ht="15.7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  <c r="AE773" s="83"/>
    </row>
    <row r="774" spans="1:31" ht="15.7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  <c r="AE774" s="83"/>
    </row>
    <row r="775" spans="1:31" ht="15.7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  <c r="AE775" s="83"/>
    </row>
    <row r="776" spans="1:31" ht="15.7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  <c r="AE776" s="83"/>
    </row>
    <row r="777" spans="1:31" ht="15.7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  <c r="AE777" s="83"/>
    </row>
    <row r="778" spans="1:31" ht="15.7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  <c r="AE778" s="83"/>
    </row>
    <row r="779" spans="1:31" ht="15.7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  <c r="AE779" s="83"/>
    </row>
    <row r="780" spans="1:31" ht="15.7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  <c r="AE780" s="83"/>
    </row>
    <row r="781" spans="1:31" ht="15.7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  <c r="AE781" s="83"/>
    </row>
    <row r="782" spans="1:31" ht="15.7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  <c r="AE782" s="83"/>
    </row>
    <row r="783" spans="1:31" ht="15.7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  <c r="AE783" s="83"/>
    </row>
    <row r="784" spans="1:31" ht="15.7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  <c r="AE784" s="83"/>
    </row>
    <row r="785" spans="1:31" ht="15.7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  <c r="AE785" s="83"/>
    </row>
    <row r="786" spans="1:31" ht="15.7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  <c r="AE786" s="83"/>
    </row>
    <row r="787" spans="1:31" ht="15.7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  <c r="AE787" s="83"/>
    </row>
    <row r="788" spans="1:31" ht="15.7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  <c r="AE788" s="83"/>
    </row>
    <row r="789" spans="1:31" ht="15.7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  <c r="AE789" s="83"/>
    </row>
    <row r="790" spans="1:31" ht="15.7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  <c r="AE790" s="83"/>
    </row>
    <row r="791" spans="1:31" ht="15.7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  <c r="AE791" s="83"/>
    </row>
    <row r="792" spans="1:31" ht="15.7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  <c r="AE792" s="83"/>
    </row>
    <row r="793" spans="1:31" ht="15.7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  <c r="AE793" s="83"/>
    </row>
    <row r="794" spans="1:31" ht="15.7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  <c r="AE794" s="83"/>
    </row>
    <row r="795" spans="1:31" ht="15.7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  <c r="AE795" s="83"/>
    </row>
    <row r="796" spans="1:31" ht="15.7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  <c r="AE796" s="83"/>
    </row>
    <row r="797" spans="1:31" ht="15.7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  <c r="AE797" s="83"/>
    </row>
    <row r="798" spans="1:31" ht="15.7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  <c r="AE798" s="83"/>
    </row>
    <row r="799" spans="1:31" ht="15.7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  <c r="AE799" s="83"/>
    </row>
    <row r="800" spans="1:31" ht="15.7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  <c r="AE800" s="83"/>
    </row>
    <row r="801" spans="1:31" ht="15.7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  <c r="AE801" s="83"/>
    </row>
    <row r="802" spans="1:31" ht="15.7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  <c r="AE802" s="83"/>
    </row>
    <row r="803" spans="1:31" ht="15.7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  <c r="AE803" s="83"/>
    </row>
    <row r="804" spans="1:31" ht="15.7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  <c r="AE804" s="83"/>
    </row>
    <row r="805" spans="1:31" ht="15.7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  <c r="AE805" s="83"/>
    </row>
    <row r="806" spans="1:31" ht="15.7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  <c r="AE806" s="83"/>
    </row>
    <row r="807" spans="1:31" ht="15.7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  <c r="AE807" s="83"/>
    </row>
    <row r="808" spans="1:31" ht="15.7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  <c r="AE808" s="83"/>
    </row>
    <row r="809" spans="1:31" ht="15.7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  <c r="AE809" s="83"/>
    </row>
    <row r="810" spans="1:31" ht="15.7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  <c r="AE810" s="83"/>
    </row>
    <row r="811" spans="1:31" ht="15.7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  <c r="AE811" s="83"/>
    </row>
    <row r="812" spans="1:31" ht="15.7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  <c r="AE812" s="83"/>
    </row>
    <row r="813" spans="1:31" ht="15.7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  <c r="AE813" s="83"/>
    </row>
    <row r="814" spans="1:31" ht="15.7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  <c r="AE814" s="83"/>
    </row>
    <row r="815" spans="1:31" ht="15.7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  <c r="AE815" s="83"/>
    </row>
    <row r="816" spans="1:31" ht="15.7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  <c r="AE816" s="83"/>
    </row>
    <row r="817" spans="1:31" ht="15.7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  <c r="AE817" s="83"/>
    </row>
    <row r="818" spans="1:31" ht="15.7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  <c r="AE818" s="83"/>
    </row>
    <row r="819" spans="1:31" ht="15.7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  <c r="AE819" s="83"/>
    </row>
    <row r="820" spans="1:31" ht="15.7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  <c r="AE820" s="83"/>
    </row>
    <row r="821" spans="1:31" ht="15.7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  <c r="AE821" s="83"/>
    </row>
    <row r="822" spans="1:31" ht="15.7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  <c r="AE822" s="83"/>
    </row>
    <row r="823" spans="1:31" ht="15.7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  <c r="AE823" s="83"/>
    </row>
    <row r="824" spans="1:31" ht="15.7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  <c r="AE824" s="83"/>
    </row>
    <row r="825" spans="1:31" ht="15.7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  <c r="AE825" s="83"/>
    </row>
    <row r="826" spans="1:31" ht="15.7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  <c r="AE826" s="83"/>
    </row>
    <row r="827" spans="1:31" ht="15.7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  <c r="AE827" s="83"/>
    </row>
    <row r="828" spans="1:31" ht="15.7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  <c r="AE828" s="83"/>
    </row>
    <row r="829" spans="1:31" ht="15.7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  <c r="AE829" s="83"/>
    </row>
    <row r="830" spans="1:31" ht="15.7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  <c r="AE830" s="83"/>
    </row>
    <row r="831" spans="1:31" ht="15.7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  <c r="AE831" s="83"/>
    </row>
    <row r="832" spans="1:31" ht="15.7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  <c r="AE832" s="83"/>
    </row>
    <row r="833" spans="1:31" ht="15.7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  <c r="AE833" s="83"/>
    </row>
    <row r="834" spans="1:31" ht="15.7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  <c r="AE834" s="83"/>
    </row>
    <row r="835" spans="1:31" ht="15.7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  <c r="AE835" s="83"/>
    </row>
    <row r="836" spans="1:31" ht="15.7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  <c r="AE836" s="83"/>
    </row>
    <row r="837" spans="1:31" ht="15.7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  <c r="AE837" s="83"/>
    </row>
    <row r="838" spans="1:31" ht="15.7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  <c r="AE838" s="83"/>
    </row>
    <row r="839" spans="1:31" ht="15.7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  <c r="AE839" s="83"/>
    </row>
    <row r="840" spans="1:31" ht="15.7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  <c r="AE840" s="83"/>
    </row>
    <row r="841" spans="1:31" ht="15.7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  <c r="AE841" s="83"/>
    </row>
    <row r="842" spans="1:31" ht="15.7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  <c r="AE842" s="83"/>
    </row>
    <row r="843" spans="1:31" ht="15.7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  <c r="AE843" s="83"/>
    </row>
    <row r="844" spans="1:31" ht="15.7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  <c r="AE844" s="83"/>
    </row>
    <row r="845" spans="1:31" ht="15.7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  <c r="AE845" s="83"/>
    </row>
    <row r="846" spans="1:31" ht="15.7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  <c r="AE846" s="83"/>
    </row>
    <row r="847" spans="1:31" ht="15.7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  <c r="AE847" s="83"/>
    </row>
    <row r="848" spans="1:31" ht="15.7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  <c r="AE848" s="83"/>
    </row>
    <row r="849" spans="1:31" ht="15.7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  <c r="AE849" s="83"/>
    </row>
    <row r="850" spans="1:31" ht="15.7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  <c r="AE850" s="83"/>
    </row>
    <row r="851" spans="1:31" ht="15.7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  <c r="AE851" s="83"/>
    </row>
    <row r="852" spans="1:31" ht="15.7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  <c r="AE852" s="83"/>
    </row>
    <row r="853" spans="1:31" ht="15.7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  <c r="AE853" s="83"/>
    </row>
    <row r="854" spans="1:31" ht="15.7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  <c r="AE854" s="83"/>
    </row>
    <row r="855" spans="1:31" ht="15.7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  <c r="AE855" s="83"/>
    </row>
    <row r="856" spans="1:31" ht="15.7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  <c r="AE856" s="83"/>
    </row>
    <row r="857" spans="1:31" ht="15.7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  <c r="AE857" s="83"/>
    </row>
    <row r="858" spans="1:31" ht="15.7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  <c r="AE858" s="83"/>
    </row>
    <row r="859" spans="1:31" ht="15.7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  <c r="AE859" s="83"/>
    </row>
    <row r="860" spans="1:31" ht="15.7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  <c r="AE860" s="83"/>
    </row>
    <row r="861" spans="1:31" ht="15.7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  <c r="AE861" s="83"/>
    </row>
    <row r="862" spans="1:31" ht="15.7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  <c r="AE862" s="83"/>
    </row>
    <row r="863" spans="1:31" ht="15.7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  <c r="AE863" s="83"/>
    </row>
    <row r="864" spans="1:31" ht="15.7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</row>
    <row r="865" spans="1:31" ht="15.7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  <c r="AE865" s="83"/>
    </row>
    <row r="866" spans="1:31" ht="15.7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</row>
    <row r="867" spans="1:31" ht="15.7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  <c r="AE867" s="83"/>
    </row>
    <row r="868" spans="1:31" ht="15.7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</row>
    <row r="869" spans="1:31" ht="15.7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  <c r="AE869" s="83"/>
    </row>
    <row r="870" spans="1:31" ht="15.7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  <c r="AE870" s="83"/>
    </row>
    <row r="871" spans="1:31" ht="15.7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  <c r="AE871" s="83"/>
    </row>
    <row r="872" spans="1:31" ht="15.7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  <c r="AE872" s="83"/>
    </row>
    <row r="873" spans="1:31" ht="15.7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  <c r="AE873" s="83"/>
    </row>
    <row r="874" spans="1:31" ht="15.7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  <c r="AE874" s="83"/>
    </row>
    <row r="875" spans="1:31" ht="15.7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  <c r="AE875" s="83"/>
    </row>
    <row r="876" spans="1:31" ht="15.7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</row>
    <row r="877" spans="1:31" ht="15.7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  <c r="AE877" s="83"/>
    </row>
    <row r="878" spans="1:31" ht="15.7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</row>
    <row r="879" spans="1:31" ht="15.7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  <c r="AE879" s="83"/>
    </row>
    <row r="880" spans="1:31" ht="15.7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</row>
    <row r="881" spans="1:31" ht="15.7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  <c r="AE881" s="83"/>
    </row>
    <row r="882" spans="1:31" ht="15.7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  <c r="AE882" s="83"/>
    </row>
    <row r="883" spans="1:31" ht="15.7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  <c r="AE883" s="83"/>
    </row>
    <row r="884" spans="1:31" ht="15.7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  <c r="AE884" s="83"/>
    </row>
    <row r="885" spans="1:31" ht="15.7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  <c r="AE885" s="83"/>
    </row>
    <row r="886" spans="1:31" ht="15.7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  <c r="AE886" s="83"/>
    </row>
    <row r="887" spans="1:31" ht="15.7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  <c r="AE887" s="83"/>
    </row>
    <row r="888" spans="1:31" ht="15.7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  <c r="AE888" s="83"/>
    </row>
    <row r="889" spans="1:31" ht="15.7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  <c r="AE889" s="83"/>
    </row>
    <row r="890" spans="1:31" ht="15.7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  <c r="AE890" s="83"/>
    </row>
    <row r="891" spans="1:31" ht="15.7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  <c r="AE891" s="83"/>
    </row>
    <row r="892" spans="1:31" ht="15.7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  <c r="AE892" s="83"/>
    </row>
    <row r="893" spans="1:31" ht="15.7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  <c r="AE893" s="83"/>
    </row>
    <row r="894" spans="1:31" ht="15.7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  <c r="AE894" s="83"/>
    </row>
    <row r="895" spans="1:31" ht="15.7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  <c r="AE895" s="83"/>
    </row>
    <row r="896" spans="1:31" ht="15.7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  <c r="AE896" s="83"/>
    </row>
    <row r="897" spans="1:31" ht="15.7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  <c r="AE897" s="83"/>
    </row>
    <row r="898" spans="1:31" ht="15.7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  <c r="AE898" s="83"/>
    </row>
    <row r="899" spans="1:31" ht="15.7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  <c r="AE899" s="83"/>
    </row>
    <row r="900" spans="1:31" ht="15.7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  <c r="AE900" s="83"/>
    </row>
    <row r="901" spans="1:31" ht="15.7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  <c r="AE901" s="83"/>
    </row>
    <row r="902" spans="1:31" ht="15.7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  <c r="AE902" s="83"/>
    </row>
    <row r="903" spans="1:31" ht="15.7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  <c r="AE903" s="83"/>
    </row>
    <row r="904" spans="1:31" ht="15.7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  <c r="AE904" s="83"/>
    </row>
    <row r="905" spans="1:31" ht="15.7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  <c r="AE905" s="83"/>
    </row>
    <row r="906" spans="1:31" ht="15.7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  <c r="AE906" s="83"/>
    </row>
    <row r="907" spans="1:31" ht="15.7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  <c r="AE907" s="83"/>
    </row>
    <row r="908" spans="1:31" ht="15.7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  <c r="AE908" s="83"/>
    </row>
    <row r="909" spans="1:31" ht="15.7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  <c r="AE909" s="83"/>
    </row>
    <row r="910" spans="1:31" ht="15.7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  <c r="AE910" s="83"/>
    </row>
    <row r="911" spans="1:31" ht="15.7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  <c r="AE911" s="83"/>
    </row>
    <row r="912" spans="1:31" ht="15.7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  <c r="AE912" s="83"/>
    </row>
    <row r="913" spans="1:31" ht="15.7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  <c r="AE913" s="83"/>
    </row>
    <row r="914" spans="1:31" ht="15.7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  <c r="AE914" s="83"/>
    </row>
    <row r="915" spans="1:31" ht="15.7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  <c r="AE915" s="83"/>
    </row>
    <row r="916" spans="1:31" ht="15.7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  <c r="AE916" s="83"/>
    </row>
    <row r="917" spans="1:31" ht="15.7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  <c r="AE917" s="83"/>
    </row>
    <row r="918" spans="1:31" ht="15.7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  <c r="AE918" s="83"/>
    </row>
    <row r="919" spans="1:31" ht="15.7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  <c r="AE919" s="83"/>
    </row>
    <row r="920" spans="1:31" ht="15.7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  <c r="AE920" s="83"/>
    </row>
    <row r="921" spans="1:31" ht="15.7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  <c r="AE921" s="83"/>
    </row>
    <row r="922" spans="1:31" ht="15.7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  <c r="AE922" s="83"/>
    </row>
    <row r="923" spans="1:31" ht="15.7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  <c r="AE923" s="83"/>
    </row>
    <row r="924" spans="1:31" ht="15.7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  <c r="AE924" s="83"/>
    </row>
    <row r="925" spans="1:31" ht="15.7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  <c r="AE925" s="83"/>
    </row>
    <row r="926" spans="1:31" ht="15.7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  <c r="AE926" s="83"/>
    </row>
    <row r="927" spans="1:31" ht="15.7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  <c r="AE927" s="83"/>
    </row>
    <row r="928" spans="1:31" ht="15.7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  <c r="AE928" s="83"/>
    </row>
    <row r="929" spans="1:31" ht="15.7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  <c r="AE929" s="83"/>
    </row>
    <row r="930" spans="1:31" ht="15.7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  <c r="AE930" s="83"/>
    </row>
    <row r="931" spans="1:31" ht="15.7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  <c r="AE931" s="83"/>
    </row>
    <row r="932" spans="1:31" ht="15.7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  <c r="AE932" s="83"/>
    </row>
    <row r="933" spans="1:31" ht="15.7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  <c r="AE933" s="83"/>
    </row>
    <row r="934" spans="1:31" ht="15.7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  <c r="AE934" s="83"/>
    </row>
    <row r="935" spans="1:31" ht="15.7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  <c r="AE935" s="83"/>
    </row>
    <row r="936" spans="1:31" ht="15.7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  <c r="AE936" s="83"/>
    </row>
    <row r="937" spans="1:31" ht="15.7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  <c r="AE937" s="83"/>
    </row>
    <row r="938" spans="1:31" ht="15.7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  <c r="AE938" s="83"/>
    </row>
    <row r="939" spans="1:31" ht="15.7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  <c r="AE939" s="83"/>
    </row>
    <row r="940" spans="1:31" ht="15.7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  <c r="AE940" s="83"/>
    </row>
    <row r="941" spans="1:31" ht="15.7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  <c r="AE941" s="83"/>
    </row>
    <row r="942" spans="1:31" ht="15.7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  <c r="AE942" s="83"/>
    </row>
    <row r="943" spans="1:31" ht="15.7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  <c r="AE943" s="83"/>
    </row>
    <row r="944" spans="1:31" ht="15.7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  <c r="AE944" s="83"/>
    </row>
    <row r="945" spans="1:31" ht="15.7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  <c r="AE945" s="83"/>
    </row>
    <row r="946" spans="1:31" ht="15.7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  <c r="AE946" s="83"/>
    </row>
    <row r="947" spans="1:31" ht="15.7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  <c r="AE947" s="83"/>
    </row>
    <row r="948" spans="1:31" ht="15.7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  <c r="AE948" s="83"/>
    </row>
    <row r="949" spans="1:31" ht="15.7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  <c r="AE949" s="83"/>
    </row>
    <row r="950" spans="1:31" ht="15.7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  <c r="AE950" s="83"/>
    </row>
    <row r="951" spans="1:31" ht="15.7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  <c r="AE951" s="83"/>
    </row>
    <row r="952" spans="1:31" ht="15.7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  <c r="AE952" s="83"/>
    </row>
    <row r="953" spans="1:31" ht="15.7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  <c r="AE953" s="83"/>
    </row>
    <row r="954" spans="1:31" ht="15.7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  <c r="AE954" s="83"/>
    </row>
    <row r="955" spans="1:31" ht="15.7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  <c r="AE955" s="83"/>
    </row>
    <row r="956" spans="1:31" ht="15.7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  <c r="AE956" s="83"/>
    </row>
    <row r="957" spans="1:31" ht="15.7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  <c r="AE957" s="83"/>
    </row>
    <row r="958" spans="1:31" ht="15.7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  <c r="AE958" s="83"/>
    </row>
    <row r="959" spans="1:31" ht="15.7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  <c r="AE959" s="83"/>
    </row>
    <row r="960" spans="1:31" ht="15.7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  <c r="AE960" s="83"/>
    </row>
    <row r="961" spans="1:31" ht="15.7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  <c r="AE961" s="83"/>
    </row>
    <row r="962" spans="1:31" ht="15.7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  <c r="AE962" s="83"/>
    </row>
    <row r="963" spans="1:31" ht="15.7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  <c r="AE963" s="83"/>
    </row>
    <row r="964" spans="1:31" ht="15.7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  <c r="AE964" s="83"/>
    </row>
    <row r="965" spans="1:31" ht="15.7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  <c r="AE965" s="83"/>
    </row>
    <row r="966" spans="1:31" ht="15.7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  <c r="AE966" s="83"/>
    </row>
    <row r="967" spans="1:31" ht="15.7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  <c r="AE967" s="83"/>
    </row>
    <row r="968" spans="1:31" ht="15.7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  <c r="AE968" s="83"/>
    </row>
    <row r="969" spans="1:31" ht="15.7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  <c r="AE969" s="83"/>
    </row>
    <row r="970" spans="1:31" ht="15.7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  <c r="AE970" s="83"/>
    </row>
    <row r="971" spans="1:31" ht="15.7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  <c r="AE971" s="83"/>
    </row>
    <row r="972" spans="1:31" ht="15.7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  <c r="AE972" s="83"/>
    </row>
    <row r="973" spans="1:31" ht="15.7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  <c r="AE973" s="83"/>
    </row>
    <row r="974" spans="1:31" ht="15.7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  <c r="AE974" s="83"/>
    </row>
    <row r="975" spans="1:31" ht="15.7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  <c r="AE975" s="83"/>
    </row>
    <row r="976" spans="1:31" ht="15.7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  <c r="AE976" s="83"/>
    </row>
    <row r="977" spans="1:31" ht="15.7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  <c r="AE977" s="83"/>
    </row>
    <row r="978" spans="1:31" ht="15.7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  <c r="AE978" s="83"/>
    </row>
    <row r="979" spans="1:31" ht="15.7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  <c r="AE979" s="83"/>
    </row>
    <row r="980" spans="1:31" ht="15.7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  <c r="AE980" s="83"/>
    </row>
    <row r="981" spans="1:31" ht="15.7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  <c r="AE981" s="83"/>
    </row>
    <row r="982" spans="1:31" ht="15.7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  <c r="AE982" s="83"/>
    </row>
    <row r="983" spans="1:31" ht="15.7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  <c r="AE983" s="83"/>
    </row>
    <row r="984" spans="1:31" ht="15.7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  <c r="AE984" s="83"/>
    </row>
    <row r="985" spans="1:31" ht="15.7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  <c r="AD985" s="83"/>
      <c r="AE985" s="83"/>
    </row>
    <row r="986" spans="1:31" ht="15.7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  <c r="AD986" s="83"/>
      <c r="AE986" s="83"/>
    </row>
    <row r="987" spans="1:31" ht="15.7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  <c r="AD987" s="83"/>
      <c r="AE987" s="83"/>
    </row>
    <row r="988" spans="1:31" ht="15.7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  <c r="AD988" s="83"/>
      <c r="AE988" s="83"/>
    </row>
    <row r="989" spans="1:31" ht="15.7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  <c r="AD989" s="83"/>
      <c r="AE989" s="83"/>
    </row>
    <row r="990" spans="1:31" ht="15.7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  <c r="AD990" s="83"/>
      <c r="AE990" s="83"/>
    </row>
    <row r="991" spans="1:31" ht="15.75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  <c r="AD991" s="83"/>
      <c r="AE991" s="83"/>
    </row>
    <row r="992" spans="1:31" ht="15.75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  <c r="AD992" s="83"/>
      <c r="AE992" s="83"/>
    </row>
    <row r="993" spans="1:31" ht="15.75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  <c r="AD993" s="83"/>
      <c r="AE993" s="83"/>
    </row>
    <row r="994" spans="1:31" ht="15.75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  <c r="AD994" s="83"/>
      <c r="AE994" s="83"/>
    </row>
    <row r="995" spans="1:31" ht="15.75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  <c r="AD995" s="83"/>
      <c r="AE995" s="83"/>
    </row>
    <row r="996" spans="1:31" ht="15.75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  <c r="AD996" s="83"/>
      <c r="AE996" s="83"/>
    </row>
    <row r="997" spans="1:31" ht="15.75" customHeight="1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  <c r="AD997" s="83"/>
      <c r="AE997" s="83"/>
    </row>
    <row r="998" spans="1:31" ht="15.75" customHeight="1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  <c r="AD998" s="83"/>
      <c r="AE998" s="83"/>
    </row>
    <row r="999" spans="1:31" ht="15.75" customHeight="1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  <c r="AD999" s="83"/>
      <c r="AE999" s="83"/>
    </row>
    <row r="1000" spans="1:31" ht="15.75" customHeight="1">
      <c r="A1000" s="83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  <c r="AA1000" s="83"/>
      <c r="AB1000" s="83"/>
      <c r="AC1000" s="83"/>
      <c r="AD1000" s="83"/>
      <c r="AE1000" s="83"/>
    </row>
  </sheetData>
  <mergeCells count="19">
    <mergeCell ref="W15:W18"/>
    <mergeCell ref="A1:AC1"/>
    <mergeCell ref="A3:AC3"/>
    <mergeCell ref="A4:AC4"/>
    <mergeCell ref="A6:A7"/>
    <mergeCell ref="B6:B7"/>
    <mergeCell ref="C6:C7"/>
    <mergeCell ref="D6:D7"/>
    <mergeCell ref="X6:AC6"/>
    <mergeCell ref="N6:R6"/>
    <mergeCell ref="AD6:AE6"/>
    <mergeCell ref="S6:S7"/>
    <mergeCell ref="T6:W6"/>
    <mergeCell ref="W11:W12"/>
    <mergeCell ref="E6:G6"/>
    <mergeCell ref="H6:H7"/>
    <mergeCell ref="I6:I7"/>
    <mergeCell ref="J6:K6"/>
    <mergeCell ref="L6:M6"/>
  </mergeCells>
  <hyperlinks>
    <hyperlink ref="H11" r:id="rId1" xr:uid="{00000000-0004-0000-0100-000000000000}"/>
    <hyperlink ref="H13" r:id="rId2" xr:uid="{00000000-0004-0000-0100-000001000000}"/>
    <hyperlink ref="H15" r:id="rId3" xr:uid="{00000000-0004-0000-0100-000002000000}"/>
    <hyperlink ref="H16" r:id="rId4" xr:uid="{00000000-0004-0000-0100-000003000000}"/>
    <hyperlink ref="H17" r:id="rId5" xr:uid="{00000000-0004-0000-0100-000004000000}"/>
  </hyperlinks>
  <printOptions horizontalCentered="1"/>
  <pageMargins left="0" right="0" top="0" bottom="0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29.710937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5703125" customWidth="1"/>
    <col min="11" max="11" width="8.7109375" customWidth="1"/>
    <col min="12" max="12" width="16.7109375" customWidth="1"/>
    <col min="13" max="13" width="12.2851562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7" customWidth="1"/>
    <col min="25" max="25" width="7.140625" customWidth="1"/>
    <col min="26" max="26" width="10" customWidth="1"/>
    <col min="27" max="27" width="9.85546875" customWidth="1"/>
    <col min="28" max="28" width="10.28515625" customWidth="1"/>
    <col min="29" max="29" width="8.7109375" customWidth="1"/>
    <col min="30" max="30" width="19" customWidth="1"/>
    <col min="31" max="31" width="15.42578125" customWidth="1"/>
    <col min="32" max="32" width="11.7109375" customWidth="1"/>
    <col min="33" max="33" width="12.85546875" customWidth="1"/>
    <col min="34" max="34" width="1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181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40" t="s">
        <v>88</v>
      </c>
      <c r="K6" s="215"/>
      <c r="L6" s="240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8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108</v>
      </c>
      <c r="AE7" s="89" t="s">
        <v>109</v>
      </c>
      <c r="AF7" s="90"/>
      <c r="AG7" s="84"/>
      <c r="AH7" s="84"/>
    </row>
    <row r="8" spans="1:34" ht="21.75" customHeight="1">
      <c r="A8" s="37" t="s">
        <v>110</v>
      </c>
      <c r="B8" s="91"/>
      <c r="C8" s="92"/>
      <c r="D8" s="92"/>
      <c r="E8" s="37"/>
      <c r="F8" s="37"/>
      <c r="G8" s="37"/>
      <c r="H8" s="37"/>
      <c r="I8" s="37"/>
      <c r="J8" s="37"/>
      <c r="K8" s="37"/>
      <c r="L8" s="37"/>
      <c r="M8" s="37"/>
      <c r="N8" s="37">
        <f t="shared" ref="N8:Q8" si="0">COUNTA(N9:N23)</f>
        <v>0</v>
      </c>
      <c r="O8" s="37">
        <f t="shared" si="0"/>
        <v>0</v>
      </c>
      <c r="P8" s="37">
        <f t="shared" si="0"/>
        <v>5</v>
      </c>
      <c r="Q8" s="93">
        <f t="shared" si="0"/>
        <v>3</v>
      </c>
      <c r="R8" s="37">
        <f>COUNTA(R9:R25)</f>
        <v>12</v>
      </c>
      <c r="S8" s="94"/>
      <c r="T8" s="37">
        <f t="shared" ref="T8:V8" si="1">COUNTA(T9:T23)</f>
        <v>3</v>
      </c>
      <c r="U8" s="37">
        <f t="shared" si="1"/>
        <v>0</v>
      </c>
      <c r="V8" s="37">
        <f t="shared" si="1"/>
        <v>0</v>
      </c>
      <c r="W8" s="37">
        <f t="shared" ref="W8:X8" si="2">COUNTA(W9:W25)</f>
        <v>5</v>
      </c>
      <c r="X8" s="37">
        <f t="shared" si="2"/>
        <v>9</v>
      </c>
      <c r="Y8" s="37">
        <f t="shared" ref="Y8:AC8" si="3">COUNTA(Y9:Y23)</f>
        <v>6</v>
      </c>
      <c r="Z8" s="37">
        <f t="shared" si="3"/>
        <v>0</v>
      </c>
      <c r="AA8" s="37">
        <f t="shared" si="3"/>
        <v>2</v>
      </c>
      <c r="AB8" s="37">
        <f t="shared" si="3"/>
        <v>0</v>
      </c>
      <c r="AC8" s="37">
        <f t="shared" si="3"/>
        <v>0</v>
      </c>
      <c r="AD8" s="89">
        <f>COUNTA(AD9:AD25)</f>
        <v>10</v>
      </c>
      <c r="AE8" s="89"/>
      <c r="AF8" s="90"/>
      <c r="AG8" s="90"/>
      <c r="AH8" s="90"/>
    </row>
    <row r="9" spans="1:34" ht="45">
      <c r="A9" s="41">
        <v>1</v>
      </c>
      <c r="B9" s="95" t="s">
        <v>184</v>
      </c>
      <c r="C9" s="95" t="s">
        <v>185</v>
      </c>
      <c r="D9" s="96" t="s">
        <v>186</v>
      </c>
      <c r="E9" s="96" t="s">
        <v>187</v>
      </c>
      <c r="F9" s="96" t="s">
        <v>115</v>
      </c>
      <c r="G9" s="96">
        <v>1977</v>
      </c>
      <c r="H9" s="97" t="s">
        <v>188</v>
      </c>
      <c r="I9" s="98" t="s">
        <v>189</v>
      </c>
      <c r="J9" s="96" t="s">
        <v>118</v>
      </c>
      <c r="K9" s="96">
        <v>85.2</v>
      </c>
      <c r="L9" s="96"/>
      <c r="M9" s="96"/>
      <c r="N9" s="96"/>
      <c r="O9" s="96"/>
      <c r="P9" s="96" t="s">
        <v>119</v>
      </c>
      <c r="Q9" s="99"/>
      <c r="R9" s="96"/>
      <c r="S9" s="98" t="s">
        <v>120</v>
      </c>
      <c r="T9" s="238" t="s">
        <v>119</v>
      </c>
      <c r="U9" s="96"/>
      <c r="V9" s="96"/>
      <c r="W9" s="96"/>
      <c r="X9" s="96" t="s">
        <v>119</v>
      </c>
      <c r="Y9" s="96"/>
      <c r="Z9" s="96"/>
      <c r="AA9" s="96"/>
      <c r="AB9" s="96"/>
      <c r="AC9" s="96"/>
      <c r="AD9" s="40" t="s">
        <v>190</v>
      </c>
      <c r="AE9" s="40" t="s">
        <v>191</v>
      </c>
      <c r="AF9" s="10"/>
      <c r="AG9" s="10"/>
      <c r="AH9" s="10"/>
    </row>
    <row r="10" spans="1:34" ht="60">
      <c r="A10" s="41">
        <v>2</v>
      </c>
      <c r="B10" s="95" t="s">
        <v>192</v>
      </c>
      <c r="C10" s="95" t="s">
        <v>193</v>
      </c>
      <c r="D10" s="95" t="s">
        <v>194</v>
      </c>
      <c r="E10" s="40" t="s">
        <v>195</v>
      </c>
      <c r="F10" s="96" t="s">
        <v>115</v>
      </c>
      <c r="G10" s="40">
        <v>1977</v>
      </c>
      <c r="H10" s="97" t="s">
        <v>188</v>
      </c>
      <c r="I10" s="101" t="s">
        <v>196</v>
      </c>
      <c r="J10" s="100" t="s">
        <v>197</v>
      </c>
      <c r="K10" s="102">
        <v>77.599999999999994</v>
      </c>
      <c r="L10" s="40"/>
      <c r="M10" s="40"/>
      <c r="N10" s="103"/>
      <c r="O10" s="103"/>
      <c r="P10" s="40" t="s">
        <v>119</v>
      </c>
      <c r="Q10" s="104"/>
      <c r="R10" s="40"/>
      <c r="S10" s="96" t="s">
        <v>198</v>
      </c>
      <c r="T10" s="231"/>
      <c r="U10" s="40"/>
      <c r="V10" s="40"/>
      <c r="W10" s="40"/>
      <c r="X10" s="40" t="s">
        <v>119</v>
      </c>
      <c r="Y10" s="40"/>
      <c r="Z10" s="40"/>
      <c r="AA10" s="40"/>
      <c r="AB10" s="40"/>
      <c r="AC10" s="40"/>
      <c r="AD10" s="40" t="s">
        <v>190</v>
      </c>
      <c r="AE10" s="40" t="s">
        <v>191</v>
      </c>
      <c r="AF10" s="10"/>
      <c r="AG10" s="10"/>
      <c r="AH10" s="10"/>
    </row>
    <row r="11" spans="1:34" ht="60">
      <c r="A11" s="105">
        <v>3</v>
      </c>
      <c r="B11" s="106" t="s">
        <v>199</v>
      </c>
      <c r="C11" s="106" t="s">
        <v>200</v>
      </c>
      <c r="D11" s="106" t="s">
        <v>194</v>
      </c>
      <c r="E11" s="107" t="s">
        <v>195</v>
      </c>
      <c r="F11" s="108" t="s">
        <v>115</v>
      </c>
      <c r="G11" s="107">
        <v>1977</v>
      </c>
      <c r="H11" s="109" t="s">
        <v>188</v>
      </c>
      <c r="I11" s="110" t="s">
        <v>196</v>
      </c>
      <c r="J11" s="108" t="s">
        <v>201</v>
      </c>
      <c r="K11" s="111">
        <v>87</v>
      </c>
      <c r="L11" s="112" t="s">
        <v>202</v>
      </c>
      <c r="M11" s="107"/>
      <c r="N11" s="113"/>
      <c r="O11" s="113"/>
      <c r="P11" s="107" t="s">
        <v>119</v>
      </c>
      <c r="Q11" s="107" t="s">
        <v>119</v>
      </c>
      <c r="R11" s="107"/>
      <c r="S11" s="108"/>
      <c r="T11" s="231"/>
      <c r="U11" s="40"/>
      <c r="V11" s="40"/>
      <c r="W11" s="40"/>
      <c r="X11" s="40" t="s">
        <v>119</v>
      </c>
      <c r="Y11" s="40"/>
      <c r="Z11" s="40"/>
      <c r="AA11" s="40"/>
      <c r="AB11" s="40"/>
      <c r="AC11" s="40"/>
      <c r="AD11" s="40" t="s">
        <v>119</v>
      </c>
      <c r="AE11" s="40" t="s">
        <v>191</v>
      </c>
      <c r="AF11" s="10"/>
      <c r="AG11" s="10"/>
      <c r="AH11" s="10"/>
    </row>
    <row r="12" spans="1:34" ht="60">
      <c r="A12" s="105">
        <v>4</v>
      </c>
      <c r="B12" s="106" t="s">
        <v>203</v>
      </c>
      <c r="C12" s="106" t="s">
        <v>200</v>
      </c>
      <c r="D12" s="106" t="s">
        <v>194</v>
      </c>
      <c r="E12" s="107" t="s">
        <v>195</v>
      </c>
      <c r="F12" s="108" t="s">
        <v>115</v>
      </c>
      <c r="G12" s="107">
        <v>1977</v>
      </c>
      <c r="H12" s="109" t="s">
        <v>188</v>
      </c>
      <c r="I12" s="110" t="s">
        <v>196</v>
      </c>
      <c r="J12" s="108" t="s">
        <v>201</v>
      </c>
      <c r="K12" s="111">
        <v>87</v>
      </c>
      <c r="L12" s="112" t="s">
        <v>202</v>
      </c>
      <c r="M12" s="107"/>
      <c r="N12" s="113"/>
      <c r="O12" s="113"/>
      <c r="P12" s="107" t="s">
        <v>119</v>
      </c>
      <c r="Q12" s="107" t="s">
        <v>119</v>
      </c>
      <c r="R12" s="107"/>
      <c r="S12" s="108"/>
      <c r="T12" s="231"/>
      <c r="U12" s="40"/>
      <c r="V12" s="40"/>
      <c r="W12" s="40"/>
      <c r="X12" s="40" t="s">
        <v>119</v>
      </c>
      <c r="Y12" s="40"/>
      <c r="Z12" s="40"/>
      <c r="AA12" s="40"/>
      <c r="AB12" s="40"/>
      <c r="AC12" s="40"/>
      <c r="AD12" s="40" t="s">
        <v>119</v>
      </c>
      <c r="AE12" s="40" t="s">
        <v>191</v>
      </c>
      <c r="AF12" s="10"/>
      <c r="AG12" s="10"/>
      <c r="AH12" s="10"/>
    </row>
    <row r="13" spans="1:34" ht="60">
      <c r="A13" s="105">
        <v>5</v>
      </c>
      <c r="B13" s="106" t="s">
        <v>204</v>
      </c>
      <c r="C13" s="106" t="s">
        <v>200</v>
      </c>
      <c r="D13" s="106" t="s">
        <v>194</v>
      </c>
      <c r="E13" s="107" t="s">
        <v>195</v>
      </c>
      <c r="F13" s="108" t="s">
        <v>115</v>
      </c>
      <c r="G13" s="107">
        <v>1977</v>
      </c>
      <c r="H13" s="109" t="s">
        <v>188</v>
      </c>
      <c r="I13" s="114" t="s">
        <v>196</v>
      </c>
      <c r="J13" s="115" t="s">
        <v>202</v>
      </c>
      <c r="K13" s="116">
        <v>87</v>
      </c>
      <c r="L13" s="107"/>
      <c r="M13" s="107"/>
      <c r="N13" s="113"/>
      <c r="O13" s="113"/>
      <c r="P13" s="107" t="s">
        <v>119</v>
      </c>
      <c r="Q13" s="107" t="s">
        <v>119</v>
      </c>
      <c r="R13" s="107"/>
      <c r="S13" s="108"/>
      <c r="T13" s="209"/>
      <c r="U13" s="40"/>
      <c r="V13" s="40"/>
      <c r="W13" s="40"/>
      <c r="X13" s="40" t="s">
        <v>119</v>
      </c>
      <c r="Y13" s="40"/>
      <c r="Z13" s="40"/>
      <c r="AA13" s="40"/>
      <c r="AB13" s="40"/>
      <c r="AC13" s="40"/>
      <c r="AD13" s="40" t="s">
        <v>119</v>
      </c>
      <c r="AE13" s="40" t="s">
        <v>191</v>
      </c>
      <c r="AF13" s="10"/>
      <c r="AG13" s="10"/>
      <c r="AH13" s="10"/>
    </row>
    <row r="14" spans="1:34" ht="45">
      <c r="A14" s="41">
        <v>6</v>
      </c>
      <c r="B14" s="95" t="s">
        <v>205</v>
      </c>
      <c r="C14" s="95" t="s">
        <v>206</v>
      </c>
      <c r="D14" s="96" t="s">
        <v>207</v>
      </c>
      <c r="E14" s="96" t="s">
        <v>208</v>
      </c>
      <c r="F14" s="96" t="s">
        <v>154</v>
      </c>
      <c r="G14" s="96">
        <v>1990</v>
      </c>
      <c r="H14" s="96"/>
      <c r="I14" s="98" t="s">
        <v>209</v>
      </c>
      <c r="J14" s="96" t="s">
        <v>118</v>
      </c>
      <c r="K14" s="96">
        <v>50.7</v>
      </c>
      <c r="L14" s="96"/>
      <c r="M14" s="96"/>
      <c r="N14" s="96"/>
      <c r="O14" s="96"/>
      <c r="P14" s="96"/>
      <c r="Q14" s="99"/>
      <c r="R14" s="96" t="s">
        <v>119</v>
      </c>
      <c r="S14" s="98" t="s">
        <v>120</v>
      </c>
      <c r="T14" s="238" t="s">
        <v>119</v>
      </c>
      <c r="U14" s="96"/>
      <c r="V14" s="96"/>
      <c r="W14" s="96"/>
      <c r="X14" s="96"/>
      <c r="Y14" s="96" t="s">
        <v>119</v>
      </c>
      <c r="Z14" s="96"/>
      <c r="AA14" s="96"/>
      <c r="AB14" s="96"/>
      <c r="AC14" s="96"/>
      <c r="AD14" s="40"/>
      <c r="AE14" s="40"/>
      <c r="AF14" s="10"/>
      <c r="AG14" s="10"/>
      <c r="AH14" s="10"/>
    </row>
    <row r="15" spans="1:34" ht="45">
      <c r="A15" s="41">
        <v>7</v>
      </c>
      <c r="B15" s="95" t="s">
        <v>210</v>
      </c>
      <c r="C15" s="95" t="s">
        <v>206</v>
      </c>
      <c r="D15" s="95" t="s">
        <v>207</v>
      </c>
      <c r="E15" s="96" t="s">
        <v>208</v>
      </c>
      <c r="F15" s="96" t="s">
        <v>154</v>
      </c>
      <c r="G15" s="96">
        <v>1990</v>
      </c>
      <c r="H15" s="96"/>
      <c r="I15" s="98" t="s">
        <v>209</v>
      </c>
      <c r="J15" s="96" t="s">
        <v>118</v>
      </c>
      <c r="K15" s="96">
        <v>52.4</v>
      </c>
      <c r="L15" s="96"/>
      <c r="M15" s="96"/>
      <c r="N15" s="96"/>
      <c r="O15" s="96"/>
      <c r="P15" s="96"/>
      <c r="Q15" s="99"/>
      <c r="R15" s="96" t="s">
        <v>119</v>
      </c>
      <c r="S15" s="98" t="s">
        <v>120</v>
      </c>
      <c r="T15" s="209"/>
      <c r="U15" s="96"/>
      <c r="V15" s="96"/>
      <c r="W15" s="96"/>
      <c r="X15" s="96"/>
      <c r="Y15" s="96" t="s">
        <v>119</v>
      </c>
      <c r="Z15" s="96"/>
      <c r="AA15" s="96"/>
      <c r="AB15" s="96"/>
      <c r="AC15" s="96"/>
      <c r="AD15" s="40"/>
      <c r="AE15" s="40"/>
      <c r="AF15" s="10"/>
      <c r="AG15" s="10"/>
      <c r="AH15" s="10"/>
    </row>
    <row r="16" spans="1:34" ht="45">
      <c r="A16" s="41">
        <v>8</v>
      </c>
      <c r="B16" s="95" t="s">
        <v>211</v>
      </c>
      <c r="C16" s="117" t="s">
        <v>212</v>
      </c>
      <c r="D16" s="95" t="s">
        <v>213</v>
      </c>
      <c r="E16" s="96" t="s">
        <v>214</v>
      </c>
      <c r="F16" s="96" t="s">
        <v>154</v>
      </c>
      <c r="G16" s="96">
        <v>1972</v>
      </c>
      <c r="H16" s="96" t="s">
        <v>215</v>
      </c>
      <c r="I16" s="96">
        <v>913103254</v>
      </c>
      <c r="J16" s="96" t="s">
        <v>133</v>
      </c>
      <c r="K16" s="96">
        <v>59</v>
      </c>
      <c r="L16" s="96"/>
      <c r="M16" s="96"/>
      <c r="N16" s="96"/>
      <c r="O16" s="96"/>
      <c r="P16" s="96"/>
      <c r="Q16" s="99"/>
      <c r="R16" s="96" t="s">
        <v>119</v>
      </c>
      <c r="S16" s="98" t="s">
        <v>134</v>
      </c>
      <c r="T16" s="96"/>
      <c r="U16" s="96"/>
      <c r="V16" s="96"/>
      <c r="W16" s="238" t="s">
        <v>119</v>
      </c>
      <c r="X16" s="96"/>
      <c r="Y16" s="96"/>
      <c r="Z16" s="96"/>
      <c r="AA16" s="96" t="s">
        <v>119</v>
      </c>
      <c r="AB16" s="40"/>
      <c r="AC16" s="96"/>
      <c r="AD16" s="40" t="s">
        <v>190</v>
      </c>
      <c r="AE16" s="40" t="s">
        <v>216</v>
      </c>
      <c r="AF16" s="10"/>
      <c r="AG16" s="10"/>
      <c r="AH16" s="10"/>
    </row>
    <row r="17" spans="1:34" ht="45">
      <c r="A17" s="41">
        <v>9</v>
      </c>
      <c r="B17" s="95" t="s">
        <v>217</v>
      </c>
      <c r="C17" s="117" t="s">
        <v>212</v>
      </c>
      <c r="D17" s="95" t="s">
        <v>213</v>
      </c>
      <c r="E17" s="96" t="s">
        <v>214</v>
      </c>
      <c r="F17" s="96" t="s">
        <v>154</v>
      </c>
      <c r="G17" s="96">
        <v>1972</v>
      </c>
      <c r="H17" s="96" t="s">
        <v>215</v>
      </c>
      <c r="I17" s="96">
        <v>913103254</v>
      </c>
      <c r="J17" s="100" t="s">
        <v>133</v>
      </c>
      <c r="K17" s="100">
        <v>57</v>
      </c>
      <c r="L17" s="96"/>
      <c r="M17" s="96"/>
      <c r="N17" s="96"/>
      <c r="O17" s="96"/>
      <c r="P17" s="96"/>
      <c r="Q17" s="99"/>
      <c r="R17" s="96" t="s">
        <v>119</v>
      </c>
      <c r="S17" s="98" t="s">
        <v>134</v>
      </c>
      <c r="T17" s="96"/>
      <c r="U17" s="96"/>
      <c r="V17" s="96"/>
      <c r="W17" s="209"/>
      <c r="X17" s="96"/>
      <c r="Y17" s="96"/>
      <c r="Z17" s="96"/>
      <c r="AA17" s="96" t="s">
        <v>119</v>
      </c>
      <c r="AB17" s="40"/>
      <c r="AC17" s="96"/>
      <c r="AD17" s="40" t="s">
        <v>190</v>
      </c>
      <c r="AE17" s="40" t="s">
        <v>216</v>
      </c>
      <c r="AF17" s="10"/>
      <c r="AG17" s="10"/>
      <c r="AH17" s="10"/>
    </row>
    <row r="18" spans="1:34" ht="43.5" customHeight="1">
      <c r="A18" s="41">
        <v>10</v>
      </c>
      <c r="B18" s="95" t="s">
        <v>218</v>
      </c>
      <c r="C18" s="237" t="s">
        <v>219</v>
      </c>
      <c r="D18" s="237" t="s">
        <v>220</v>
      </c>
      <c r="E18" s="238" t="s">
        <v>221</v>
      </c>
      <c r="F18" s="238" t="s">
        <v>154</v>
      </c>
      <c r="G18" s="238">
        <v>1984</v>
      </c>
      <c r="H18" s="87"/>
      <c r="I18" s="239" t="s">
        <v>222</v>
      </c>
      <c r="J18" s="96" t="s">
        <v>223</v>
      </c>
      <c r="K18" s="40">
        <v>67</v>
      </c>
      <c r="L18" s="120" t="s">
        <v>224</v>
      </c>
      <c r="M18" s="96" t="s">
        <v>225</v>
      </c>
      <c r="N18" s="87"/>
      <c r="O18" s="87"/>
      <c r="P18" s="87"/>
      <c r="Q18" s="88"/>
      <c r="R18" s="96" t="s">
        <v>119</v>
      </c>
      <c r="S18" s="121" t="s">
        <v>226</v>
      </c>
      <c r="T18" s="236" t="s">
        <v>119</v>
      </c>
      <c r="U18" s="40"/>
      <c r="V18" s="40"/>
      <c r="W18" s="40"/>
      <c r="X18" s="40"/>
      <c r="Y18" s="40" t="s">
        <v>119</v>
      </c>
      <c r="Z18" s="40"/>
      <c r="AA18" s="40"/>
      <c r="AB18" s="40"/>
      <c r="AC18" s="40"/>
      <c r="AD18" s="40"/>
      <c r="AE18" s="40"/>
      <c r="AF18" s="10"/>
      <c r="AG18" s="10"/>
      <c r="AH18" s="10"/>
    </row>
    <row r="19" spans="1:34" ht="48" customHeight="1">
      <c r="A19" s="41">
        <v>11</v>
      </c>
      <c r="B19" s="95" t="s">
        <v>227</v>
      </c>
      <c r="C19" s="209"/>
      <c r="D19" s="209"/>
      <c r="E19" s="209"/>
      <c r="F19" s="209"/>
      <c r="G19" s="209"/>
      <c r="H19" s="40"/>
      <c r="I19" s="209"/>
      <c r="J19" s="96" t="s">
        <v>167</v>
      </c>
      <c r="K19" s="85">
        <v>65</v>
      </c>
      <c r="L19" s="121" t="s">
        <v>224</v>
      </c>
      <c r="M19" s="122" t="s">
        <v>228</v>
      </c>
      <c r="N19" s="103"/>
      <c r="O19" s="103"/>
      <c r="P19" s="103"/>
      <c r="Q19" s="123"/>
      <c r="R19" s="40" t="s">
        <v>119</v>
      </c>
      <c r="S19" s="121" t="s">
        <v>226</v>
      </c>
      <c r="T19" s="209"/>
      <c r="U19" s="40"/>
      <c r="V19" s="40"/>
      <c r="W19" s="40"/>
      <c r="X19" s="40"/>
      <c r="Y19" s="40" t="s">
        <v>119</v>
      </c>
      <c r="Z19" s="40"/>
      <c r="AA19" s="40"/>
      <c r="AB19" s="40"/>
      <c r="AC19" s="40"/>
      <c r="AD19" s="40"/>
      <c r="AE19" s="40"/>
      <c r="AF19" s="10"/>
      <c r="AG19" s="10"/>
      <c r="AH19" s="10"/>
    </row>
    <row r="20" spans="1:34" ht="45">
      <c r="A20" s="41">
        <v>12</v>
      </c>
      <c r="B20" s="95" t="s">
        <v>229</v>
      </c>
      <c r="C20" s="95" t="s">
        <v>230</v>
      </c>
      <c r="D20" s="95" t="s">
        <v>231</v>
      </c>
      <c r="E20" s="40" t="s">
        <v>232</v>
      </c>
      <c r="F20" s="40" t="s">
        <v>115</v>
      </c>
      <c r="G20" s="40">
        <v>1955</v>
      </c>
      <c r="H20" s="40"/>
      <c r="I20" s="101" t="s">
        <v>233</v>
      </c>
      <c r="J20" s="96" t="s">
        <v>224</v>
      </c>
      <c r="K20" s="18">
        <v>63.4</v>
      </c>
      <c r="L20" s="18"/>
      <c r="M20" s="18"/>
      <c r="N20" s="103"/>
      <c r="O20" s="103"/>
      <c r="P20" s="40"/>
      <c r="Q20" s="104"/>
      <c r="R20" s="40" t="s">
        <v>119</v>
      </c>
      <c r="S20" s="96" t="s">
        <v>226</v>
      </c>
      <c r="T20" s="40"/>
      <c r="U20" s="40"/>
      <c r="V20" s="40"/>
      <c r="W20" s="241" t="s">
        <v>119</v>
      </c>
      <c r="X20" s="40" t="s">
        <v>119</v>
      </c>
      <c r="Y20" s="40"/>
      <c r="Z20" s="40"/>
      <c r="AA20" s="40"/>
      <c r="AB20" s="40"/>
      <c r="AC20" s="40"/>
      <c r="AD20" s="40"/>
      <c r="AE20" s="40"/>
      <c r="AF20" s="10"/>
      <c r="AG20" s="10"/>
      <c r="AH20" s="10"/>
    </row>
    <row r="21" spans="1:34" ht="45">
      <c r="A21" s="41">
        <v>13</v>
      </c>
      <c r="B21" s="95" t="s">
        <v>234</v>
      </c>
      <c r="C21" s="95" t="s">
        <v>230</v>
      </c>
      <c r="D21" s="95" t="s">
        <v>231</v>
      </c>
      <c r="E21" s="40" t="s">
        <v>232</v>
      </c>
      <c r="F21" s="40" t="s">
        <v>115</v>
      </c>
      <c r="G21" s="40">
        <v>1979</v>
      </c>
      <c r="H21" s="40"/>
      <c r="I21" s="101" t="s">
        <v>233</v>
      </c>
      <c r="J21" s="96" t="s">
        <v>224</v>
      </c>
      <c r="K21" s="18">
        <v>65.3</v>
      </c>
      <c r="L21" s="18"/>
      <c r="M21" s="18"/>
      <c r="N21" s="103"/>
      <c r="O21" s="103"/>
      <c r="P21" s="40"/>
      <c r="Q21" s="104"/>
      <c r="R21" s="40" t="s">
        <v>119</v>
      </c>
      <c r="S21" s="96" t="s">
        <v>226</v>
      </c>
      <c r="T21" s="40"/>
      <c r="U21" s="40"/>
      <c r="V21" s="40"/>
      <c r="W21" s="231"/>
      <c r="X21" s="10"/>
      <c r="Y21" s="40" t="s">
        <v>119</v>
      </c>
      <c r="Z21" s="40"/>
      <c r="AA21" s="40"/>
      <c r="AB21" s="40"/>
      <c r="AC21" s="40"/>
      <c r="AD21" s="40"/>
      <c r="AE21" s="40"/>
      <c r="AF21" s="10"/>
      <c r="AG21" s="10"/>
      <c r="AH21" s="10"/>
    </row>
    <row r="22" spans="1:34" ht="45">
      <c r="A22" s="41">
        <v>14</v>
      </c>
      <c r="B22" s="95" t="s">
        <v>235</v>
      </c>
      <c r="C22" s="95" t="s">
        <v>230</v>
      </c>
      <c r="D22" s="95" t="s">
        <v>231</v>
      </c>
      <c r="E22" s="40" t="s">
        <v>232</v>
      </c>
      <c r="F22" s="40" t="s">
        <v>115</v>
      </c>
      <c r="G22" s="40">
        <v>1979</v>
      </c>
      <c r="H22" s="40"/>
      <c r="I22" s="101" t="s">
        <v>233</v>
      </c>
      <c r="J22" s="96" t="s">
        <v>224</v>
      </c>
      <c r="K22" s="18">
        <v>62.8</v>
      </c>
      <c r="L22" s="18"/>
      <c r="M22" s="18"/>
      <c r="N22" s="103"/>
      <c r="O22" s="103"/>
      <c r="P22" s="40"/>
      <c r="Q22" s="104"/>
      <c r="R22" s="40" t="s">
        <v>119</v>
      </c>
      <c r="S22" s="96" t="s">
        <v>226</v>
      </c>
      <c r="T22" s="40"/>
      <c r="U22" s="40"/>
      <c r="V22" s="40"/>
      <c r="W22" s="209"/>
      <c r="X22" s="40"/>
      <c r="Y22" s="40" t="s">
        <v>119</v>
      </c>
      <c r="Z22" s="40"/>
      <c r="AA22" s="40"/>
      <c r="AB22" s="40"/>
      <c r="AC22" s="40"/>
      <c r="AD22" s="40"/>
      <c r="AE22" s="40"/>
      <c r="AF22" s="10"/>
      <c r="AG22" s="10"/>
      <c r="AH22" s="10"/>
    </row>
    <row r="23" spans="1:34" ht="45">
      <c r="A23" s="41">
        <v>15</v>
      </c>
      <c r="B23" s="95" t="s">
        <v>236</v>
      </c>
      <c r="C23" s="95" t="s">
        <v>237</v>
      </c>
      <c r="D23" s="95" t="s">
        <v>238</v>
      </c>
      <c r="E23" s="40" t="s">
        <v>239</v>
      </c>
      <c r="F23" s="40" t="s">
        <v>154</v>
      </c>
      <c r="G23" s="40">
        <v>1979</v>
      </c>
      <c r="H23" s="40"/>
      <c r="I23" s="101" t="s">
        <v>240</v>
      </c>
      <c r="J23" s="96" t="s">
        <v>224</v>
      </c>
      <c r="K23" s="18">
        <v>54.54</v>
      </c>
      <c r="L23" s="18"/>
      <c r="M23" s="18"/>
      <c r="N23" s="103"/>
      <c r="O23" s="103"/>
      <c r="P23" s="40"/>
      <c r="Q23" s="104"/>
      <c r="R23" s="40" t="s">
        <v>119</v>
      </c>
      <c r="S23" s="96" t="s">
        <v>226</v>
      </c>
      <c r="T23" s="40"/>
      <c r="U23" s="40"/>
      <c r="V23" s="40"/>
      <c r="W23" s="40" t="s">
        <v>119</v>
      </c>
      <c r="X23" s="40" t="s">
        <v>119</v>
      </c>
      <c r="Y23" s="40"/>
      <c r="Z23" s="40"/>
      <c r="AA23" s="40"/>
      <c r="AB23" s="40"/>
      <c r="AC23" s="40"/>
      <c r="AD23" s="40" t="s">
        <v>190</v>
      </c>
      <c r="AE23" s="40" t="s">
        <v>241</v>
      </c>
      <c r="AF23" s="10"/>
      <c r="AG23" s="10"/>
      <c r="AH23" s="10"/>
    </row>
    <row r="24" spans="1:34" ht="45">
      <c r="A24" s="40">
        <v>16</v>
      </c>
      <c r="B24" s="117" t="s">
        <v>242</v>
      </c>
      <c r="C24" s="95" t="s">
        <v>243</v>
      </c>
      <c r="D24" s="95" t="s">
        <v>244</v>
      </c>
      <c r="E24" s="40" t="s">
        <v>245</v>
      </c>
      <c r="F24" s="40" t="s">
        <v>154</v>
      </c>
      <c r="G24" s="40">
        <v>1993</v>
      </c>
      <c r="H24" s="40"/>
      <c r="I24" s="101" t="s">
        <v>246</v>
      </c>
      <c r="J24" s="96" t="s">
        <v>247</v>
      </c>
      <c r="K24" s="40">
        <v>57.55</v>
      </c>
      <c r="L24" s="40"/>
      <c r="M24" s="40"/>
      <c r="N24" s="40"/>
      <c r="O24" s="40"/>
      <c r="P24" s="40"/>
      <c r="Q24" s="40"/>
      <c r="R24" s="40" t="s">
        <v>119</v>
      </c>
      <c r="S24" s="40" t="s">
        <v>248</v>
      </c>
      <c r="T24" s="40"/>
      <c r="U24" s="40"/>
      <c r="V24" s="40"/>
      <c r="W24" s="40" t="s">
        <v>119</v>
      </c>
      <c r="X24" s="40" t="s">
        <v>119</v>
      </c>
      <c r="Y24" s="40"/>
      <c r="Z24" s="40"/>
      <c r="AA24" s="40"/>
      <c r="AB24" s="40"/>
      <c r="AC24" s="40"/>
      <c r="AD24" s="40" t="s">
        <v>119</v>
      </c>
      <c r="AE24" s="40" t="s">
        <v>249</v>
      </c>
      <c r="AF24" s="10"/>
      <c r="AG24" s="10"/>
      <c r="AH24" s="10"/>
    </row>
    <row r="25" spans="1:34" ht="45">
      <c r="A25" s="40">
        <v>17</v>
      </c>
      <c r="B25" s="117" t="s">
        <v>250</v>
      </c>
      <c r="C25" s="117" t="s">
        <v>251</v>
      </c>
      <c r="D25" s="95" t="s">
        <v>252</v>
      </c>
      <c r="E25" s="40" t="s">
        <v>253</v>
      </c>
      <c r="F25" s="40" t="s">
        <v>154</v>
      </c>
      <c r="G25" s="40">
        <v>1958</v>
      </c>
      <c r="H25" s="124" t="s">
        <v>254</v>
      </c>
      <c r="I25" s="101" t="s">
        <v>255</v>
      </c>
      <c r="J25" s="96" t="s">
        <v>247</v>
      </c>
      <c r="K25" s="40">
        <v>63.91</v>
      </c>
      <c r="L25" s="40"/>
      <c r="M25" s="40"/>
      <c r="N25" s="40"/>
      <c r="O25" s="40"/>
      <c r="P25" s="40"/>
      <c r="Q25" s="40"/>
      <c r="R25" s="40" t="s">
        <v>119</v>
      </c>
      <c r="S25" s="40" t="s">
        <v>248</v>
      </c>
      <c r="T25" s="40"/>
      <c r="U25" s="40"/>
      <c r="V25" s="40"/>
      <c r="W25" s="40" t="s">
        <v>119</v>
      </c>
      <c r="X25" s="40" t="s">
        <v>119</v>
      </c>
      <c r="Y25" s="40"/>
      <c r="Z25" s="40"/>
      <c r="AA25" s="40"/>
      <c r="AB25" s="40"/>
      <c r="AC25" s="40"/>
      <c r="AD25" s="40" t="s">
        <v>119</v>
      </c>
      <c r="AE25" s="40" t="s">
        <v>256</v>
      </c>
      <c r="AF25" s="10"/>
      <c r="AG25" s="10"/>
      <c r="AH25" s="10"/>
    </row>
    <row r="26" spans="1:34" ht="15.75" customHeight="1">
      <c r="A26" s="10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>
      <c r="A27" s="10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>
      <c r="A28" s="10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>
      <c r="A29" s="10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>
      <c r="A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>
      <c r="A221" s="10"/>
      <c r="B221" s="9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ht="15.75" customHeight="1">
      <c r="A222" s="10"/>
      <c r="B222" s="9"/>
      <c r="C222" s="9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ht="15.75" customHeight="1">
      <c r="A223" s="10"/>
      <c r="B223" s="9"/>
      <c r="C223" s="9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W16:W17"/>
    <mergeCell ref="T18:T19"/>
    <mergeCell ref="W20:W22"/>
    <mergeCell ref="A1:AC1"/>
    <mergeCell ref="A3:AC3"/>
    <mergeCell ref="A4:AC4"/>
    <mergeCell ref="A6:A7"/>
    <mergeCell ref="B6:B7"/>
    <mergeCell ref="C6:C7"/>
    <mergeCell ref="D6:D7"/>
    <mergeCell ref="X6:AC6"/>
    <mergeCell ref="AD6:AE6"/>
    <mergeCell ref="S6:S7"/>
    <mergeCell ref="T6:W6"/>
    <mergeCell ref="T9:T13"/>
    <mergeCell ref="T14:T15"/>
    <mergeCell ref="I18:I19"/>
    <mergeCell ref="I6:I7"/>
    <mergeCell ref="J6:K6"/>
    <mergeCell ref="L6:M6"/>
    <mergeCell ref="N6:R6"/>
    <mergeCell ref="E6:G6"/>
    <mergeCell ref="H6:H7"/>
    <mergeCell ref="C18:C19"/>
    <mergeCell ref="D18:D19"/>
    <mergeCell ref="E18:E19"/>
    <mergeCell ref="F18:F19"/>
    <mergeCell ref="G18:G19"/>
  </mergeCells>
  <hyperlinks>
    <hyperlink ref="H9" r:id="rId1" xr:uid="{00000000-0004-0000-0200-000000000000}"/>
    <hyperlink ref="H25" r:id="rId2" xr:uid="{00000000-0004-0000-0200-000001000000}"/>
  </hyperlinks>
  <printOptions horizontalCentered="1"/>
  <pageMargins left="0" right="0" top="0" bottom="0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29.710937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28515625" customWidth="1"/>
    <col min="11" max="12" width="8.7109375" customWidth="1"/>
    <col min="13" max="13" width="10.14062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7" customWidth="1"/>
    <col min="25" max="25" width="7.140625" customWidth="1"/>
    <col min="26" max="26" width="10" customWidth="1"/>
    <col min="27" max="27" width="9.5703125" customWidth="1"/>
    <col min="28" max="28" width="9.7109375" customWidth="1"/>
    <col min="29" max="29" width="8.7109375" customWidth="1"/>
    <col min="30" max="30" width="12.140625" customWidth="1"/>
    <col min="31" max="31" width="16.85546875" customWidth="1"/>
    <col min="32" max="32" width="13" customWidth="1"/>
    <col min="33" max="33" width="14" customWidth="1"/>
    <col min="34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75" customHeight="1">
      <c r="A3" s="243" t="s">
        <v>257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40" t="s">
        <v>88</v>
      </c>
      <c r="K6" s="215"/>
      <c r="L6" s="240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258</v>
      </c>
      <c r="AE7" s="89" t="s">
        <v>109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R8" si="0">COUNTA(N9:N16)</f>
        <v>0</v>
      </c>
      <c r="O8" s="87">
        <f t="shared" si="0"/>
        <v>0</v>
      </c>
      <c r="P8" s="87">
        <f t="shared" si="0"/>
        <v>1</v>
      </c>
      <c r="Q8" s="87">
        <f t="shared" si="0"/>
        <v>0</v>
      </c>
      <c r="R8" s="87">
        <f t="shared" si="0"/>
        <v>5</v>
      </c>
      <c r="S8" s="127"/>
      <c r="T8" s="87">
        <f t="shared" ref="T8:AC8" si="1">COUNTA(T9:T16)</f>
        <v>3</v>
      </c>
      <c r="U8" s="87">
        <f t="shared" si="1"/>
        <v>1</v>
      </c>
      <c r="V8" s="87">
        <f t="shared" si="1"/>
        <v>0</v>
      </c>
      <c r="W8" s="87">
        <f t="shared" si="1"/>
        <v>1</v>
      </c>
      <c r="X8" s="87">
        <f t="shared" si="1"/>
        <v>4</v>
      </c>
      <c r="Y8" s="87">
        <f t="shared" si="1"/>
        <v>1</v>
      </c>
      <c r="Z8" s="87">
        <f t="shared" si="1"/>
        <v>0</v>
      </c>
      <c r="AA8" s="87">
        <f t="shared" si="1"/>
        <v>1</v>
      </c>
      <c r="AB8" s="87">
        <f t="shared" si="1"/>
        <v>0</v>
      </c>
      <c r="AC8" s="87">
        <f t="shared" si="1"/>
        <v>0</v>
      </c>
      <c r="AD8" s="89">
        <f>COUNTA(AD9:AD21)</f>
        <v>4</v>
      </c>
      <c r="AE8" s="89"/>
      <c r="AF8" s="90"/>
      <c r="AG8" s="90"/>
      <c r="AH8" s="90"/>
    </row>
    <row r="9" spans="1:34" ht="30">
      <c r="A9" s="128">
        <v>1</v>
      </c>
      <c r="B9" s="129" t="s">
        <v>259</v>
      </c>
      <c r="C9" s="129" t="s">
        <v>260</v>
      </c>
      <c r="D9" s="129" t="s">
        <v>261</v>
      </c>
      <c r="E9" s="130" t="s">
        <v>262</v>
      </c>
      <c r="F9" s="130" t="s">
        <v>154</v>
      </c>
      <c r="G9" s="130">
        <v>1973</v>
      </c>
      <c r="H9" s="131" t="s">
        <v>263</v>
      </c>
      <c r="I9" s="132" t="s">
        <v>264</v>
      </c>
      <c r="J9" s="130" t="s">
        <v>265</v>
      </c>
      <c r="K9" s="130">
        <v>55</v>
      </c>
      <c r="L9" s="130"/>
      <c r="M9" s="130"/>
      <c r="N9" s="130"/>
      <c r="O9" s="130"/>
      <c r="P9" s="130"/>
      <c r="Q9" s="130"/>
      <c r="R9" s="130"/>
      <c r="S9" s="132" t="s">
        <v>266</v>
      </c>
      <c r="T9" s="130"/>
      <c r="U9" s="130"/>
      <c r="V9" s="130"/>
      <c r="W9" s="133"/>
      <c r="X9" s="130"/>
      <c r="Y9" s="130"/>
      <c r="Z9" s="130"/>
      <c r="AA9" s="130"/>
      <c r="AB9" s="130"/>
      <c r="AC9" s="130"/>
      <c r="AD9" s="40"/>
      <c r="AE9" s="40"/>
      <c r="AF9" s="10"/>
      <c r="AG9" s="10"/>
      <c r="AH9" s="10"/>
    </row>
    <row r="10" spans="1:34" ht="30">
      <c r="A10" s="128">
        <v>2</v>
      </c>
      <c r="B10" s="129" t="s">
        <v>267</v>
      </c>
      <c r="C10" s="129" t="s">
        <v>268</v>
      </c>
      <c r="D10" s="129" t="s">
        <v>269</v>
      </c>
      <c r="E10" s="130" t="s">
        <v>270</v>
      </c>
      <c r="F10" s="130" t="s">
        <v>154</v>
      </c>
      <c r="G10" s="130" t="s">
        <v>271</v>
      </c>
      <c r="H10" s="131" t="s">
        <v>272</v>
      </c>
      <c r="I10" s="132" t="s">
        <v>273</v>
      </c>
      <c r="J10" s="130" t="s">
        <v>265</v>
      </c>
      <c r="K10" s="130">
        <v>67</v>
      </c>
      <c r="L10" s="130"/>
      <c r="M10" s="130"/>
      <c r="N10" s="130"/>
      <c r="O10" s="130"/>
      <c r="P10" s="130"/>
      <c r="Q10" s="130"/>
      <c r="R10" s="130"/>
      <c r="S10" s="132" t="s">
        <v>266</v>
      </c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40"/>
      <c r="AE10" s="40"/>
      <c r="AF10" s="10"/>
      <c r="AG10" s="10"/>
      <c r="AH10" s="10"/>
    </row>
    <row r="11" spans="1:34" ht="30">
      <c r="A11" s="41">
        <v>3</v>
      </c>
      <c r="B11" s="95" t="s">
        <v>274</v>
      </c>
      <c r="C11" s="95" t="s">
        <v>275</v>
      </c>
      <c r="D11" s="95" t="s">
        <v>276</v>
      </c>
      <c r="E11" s="96" t="s">
        <v>277</v>
      </c>
      <c r="F11" s="96" t="s">
        <v>154</v>
      </c>
      <c r="G11" s="96" t="s">
        <v>278</v>
      </c>
      <c r="H11" s="97" t="s">
        <v>279</v>
      </c>
      <c r="I11" s="98" t="s">
        <v>280</v>
      </c>
      <c r="J11" s="96" t="s">
        <v>118</v>
      </c>
      <c r="K11" s="96">
        <v>53.8</v>
      </c>
      <c r="L11" s="96"/>
      <c r="M11" s="96"/>
      <c r="N11" s="96"/>
      <c r="O11" s="96"/>
      <c r="P11" s="96"/>
      <c r="Q11" s="96"/>
      <c r="R11" s="96" t="s">
        <v>119</v>
      </c>
      <c r="S11" s="98" t="s">
        <v>120</v>
      </c>
      <c r="T11" s="96" t="s">
        <v>119</v>
      </c>
      <c r="U11" s="96"/>
      <c r="V11" s="96"/>
      <c r="W11" s="96"/>
      <c r="X11" s="96" t="s">
        <v>119</v>
      </c>
      <c r="Y11" s="96"/>
      <c r="Z11" s="96"/>
      <c r="AA11" s="96"/>
      <c r="AB11" s="96"/>
      <c r="AC11" s="96"/>
      <c r="AD11" s="40"/>
      <c r="AE11" s="40"/>
      <c r="AF11" s="10"/>
      <c r="AG11" s="10"/>
      <c r="AH11" s="10"/>
    </row>
    <row r="12" spans="1:34" ht="30">
      <c r="A12" s="41">
        <v>4</v>
      </c>
      <c r="B12" s="95" t="s">
        <v>281</v>
      </c>
      <c r="C12" s="95" t="s">
        <v>282</v>
      </c>
      <c r="D12" s="95" t="s">
        <v>283</v>
      </c>
      <c r="E12" s="96" t="s">
        <v>284</v>
      </c>
      <c r="F12" s="96" t="s">
        <v>154</v>
      </c>
      <c r="G12" s="134">
        <v>30626</v>
      </c>
      <c r="H12" s="135" t="s">
        <v>285</v>
      </c>
      <c r="I12" s="98" t="s">
        <v>286</v>
      </c>
      <c r="J12" s="96" t="s">
        <v>287</v>
      </c>
      <c r="K12" s="96">
        <v>60.3</v>
      </c>
      <c r="L12" s="96"/>
      <c r="M12" s="96"/>
      <c r="N12" s="96"/>
      <c r="O12" s="96"/>
      <c r="P12" s="96"/>
      <c r="Q12" s="96"/>
      <c r="R12" s="96" t="s">
        <v>119</v>
      </c>
      <c r="S12" s="98" t="s">
        <v>288</v>
      </c>
      <c r="T12" s="96"/>
      <c r="U12" s="96"/>
      <c r="V12" s="96"/>
      <c r="W12" s="96" t="s">
        <v>119</v>
      </c>
      <c r="X12" s="96" t="s">
        <v>119</v>
      </c>
      <c r="Y12" s="96"/>
      <c r="Z12" s="96"/>
      <c r="AA12" s="96"/>
      <c r="AB12" s="96"/>
      <c r="AC12" s="96"/>
      <c r="AD12" s="40" t="s">
        <v>119</v>
      </c>
      <c r="AE12" s="40" t="s">
        <v>191</v>
      </c>
      <c r="AF12" s="10"/>
      <c r="AG12" s="10"/>
      <c r="AH12" s="10"/>
    </row>
    <row r="13" spans="1:34" ht="30">
      <c r="A13" s="41">
        <v>5</v>
      </c>
      <c r="B13" s="95" t="s">
        <v>289</v>
      </c>
      <c r="C13" s="95" t="s">
        <v>290</v>
      </c>
      <c r="D13" s="95" t="s">
        <v>291</v>
      </c>
      <c r="E13" s="96" t="s">
        <v>292</v>
      </c>
      <c r="F13" s="96" t="s">
        <v>115</v>
      </c>
      <c r="G13" s="96" t="s">
        <v>293</v>
      </c>
      <c r="H13" s="97" t="s">
        <v>294</v>
      </c>
      <c r="I13" s="98" t="s">
        <v>295</v>
      </c>
      <c r="J13" s="96" t="s">
        <v>287</v>
      </c>
      <c r="K13" s="96">
        <v>64.099999999999994</v>
      </c>
      <c r="L13" s="96"/>
      <c r="M13" s="96"/>
      <c r="N13" s="96"/>
      <c r="O13" s="96"/>
      <c r="P13" s="96"/>
      <c r="Q13" s="96"/>
      <c r="R13" s="96" t="s">
        <v>119</v>
      </c>
      <c r="S13" s="98" t="s">
        <v>288</v>
      </c>
      <c r="T13" s="238" t="s">
        <v>119</v>
      </c>
      <c r="U13" s="96"/>
      <c r="V13" s="96"/>
      <c r="W13" s="96"/>
      <c r="X13" s="96" t="s">
        <v>119</v>
      </c>
      <c r="Y13" s="96"/>
      <c r="Z13" s="96"/>
      <c r="AA13" s="96"/>
      <c r="AB13" s="96"/>
      <c r="AC13" s="96"/>
      <c r="AD13" s="40" t="s">
        <v>119</v>
      </c>
      <c r="AE13" s="40" t="s">
        <v>241</v>
      </c>
      <c r="AF13" s="10"/>
      <c r="AG13" s="10"/>
      <c r="AH13" s="10"/>
    </row>
    <row r="14" spans="1:34" ht="30">
      <c r="A14" s="41">
        <v>6</v>
      </c>
      <c r="B14" s="95" t="s">
        <v>296</v>
      </c>
      <c r="C14" s="95" t="s">
        <v>290</v>
      </c>
      <c r="D14" s="95" t="s">
        <v>291</v>
      </c>
      <c r="E14" s="96" t="s">
        <v>292</v>
      </c>
      <c r="F14" s="96" t="s">
        <v>115</v>
      </c>
      <c r="G14" s="96" t="s">
        <v>293</v>
      </c>
      <c r="H14" s="97" t="s">
        <v>294</v>
      </c>
      <c r="I14" s="98" t="s">
        <v>295</v>
      </c>
      <c r="J14" s="96" t="s">
        <v>287</v>
      </c>
      <c r="K14" s="96">
        <v>72.8</v>
      </c>
      <c r="L14" s="96"/>
      <c r="M14" s="96"/>
      <c r="N14" s="96"/>
      <c r="O14" s="96"/>
      <c r="P14" s="96" t="s">
        <v>119</v>
      </c>
      <c r="Q14" s="96"/>
      <c r="R14" s="96"/>
      <c r="S14" s="98" t="s">
        <v>288</v>
      </c>
      <c r="T14" s="209"/>
      <c r="U14" s="96"/>
      <c r="V14" s="96"/>
      <c r="W14" s="96"/>
      <c r="X14" s="96" t="s">
        <v>119</v>
      </c>
      <c r="Y14" s="96"/>
      <c r="Z14" s="96"/>
      <c r="AA14" s="96"/>
      <c r="AB14" s="96"/>
      <c r="AC14" s="96"/>
      <c r="AD14" s="40" t="s">
        <v>119</v>
      </c>
      <c r="AE14" s="40" t="s">
        <v>241</v>
      </c>
      <c r="AF14" s="10"/>
      <c r="AG14" s="10"/>
      <c r="AH14" s="10"/>
    </row>
    <row r="15" spans="1:34" ht="30">
      <c r="A15" s="41">
        <v>7</v>
      </c>
      <c r="B15" s="95" t="s">
        <v>297</v>
      </c>
      <c r="C15" s="95" t="s">
        <v>298</v>
      </c>
      <c r="D15" s="95" t="s">
        <v>299</v>
      </c>
      <c r="E15" s="96" t="s">
        <v>300</v>
      </c>
      <c r="F15" s="96" t="s">
        <v>154</v>
      </c>
      <c r="G15" s="96">
        <v>1990</v>
      </c>
      <c r="H15" s="135" t="s">
        <v>301</v>
      </c>
      <c r="I15" s="96">
        <v>975990499</v>
      </c>
      <c r="J15" s="96" t="s">
        <v>133</v>
      </c>
      <c r="K15" s="96">
        <v>56</v>
      </c>
      <c r="L15" s="96"/>
      <c r="M15" s="96"/>
      <c r="N15" s="96"/>
      <c r="O15" s="96"/>
      <c r="P15" s="96"/>
      <c r="Q15" s="96"/>
      <c r="R15" s="96" t="s">
        <v>119</v>
      </c>
      <c r="S15" s="98" t="s">
        <v>134</v>
      </c>
      <c r="T15" s="96" t="s">
        <v>119</v>
      </c>
      <c r="U15" s="96"/>
      <c r="V15" s="96"/>
      <c r="W15" s="96"/>
      <c r="X15" s="96"/>
      <c r="Y15" s="96" t="s">
        <v>119</v>
      </c>
      <c r="Z15" s="96"/>
      <c r="AA15" s="96"/>
      <c r="AB15" s="96"/>
      <c r="AC15" s="96"/>
      <c r="AD15" s="40" t="s">
        <v>119</v>
      </c>
      <c r="AE15" s="40" t="s">
        <v>302</v>
      </c>
      <c r="AF15" s="10"/>
      <c r="AG15" s="10"/>
      <c r="AH15" s="10"/>
    </row>
    <row r="16" spans="1:34" ht="30">
      <c r="A16" s="41">
        <v>8</v>
      </c>
      <c r="B16" s="95" t="s">
        <v>303</v>
      </c>
      <c r="C16" s="95" t="s">
        <v>304</v>
      </c>
      <c r="D16" s="95" t="s">
        <v>305</v>
      </c>
      <c r="E16" s="96" t="s">
        <v>306</v>
      </c>
      <c r="F16" s="96" t="s">
        <v>154</v>
      </c>
      <c r="G16" s="96">
        <v>1978</v>
      </c>
      <c r="H16" s="135" t="s">
        <v>307</v>
      </c>
      <c r="I16" s="96">
        <v>916643072</v>
      </c>
      <c r="J16" s="96" t="s">
        <v>133</v>
      </c>
      <c r="K16" s="96">
        <v>59</v>
      </c>
      <c r="L16" s="96"/>
      <c r="M16" s="96"/>
      <c r="N16" s="96"/>
      <c r="O16" s="96"/>
      <c r="P16" s="96"/>
      <c r="Q16" s="96"/>
      <c r="R16" s="96" t="s">
        <v>119</v>
      </c>
      <c r="S16" s="98" t="s">
        <v>134</v>
      </c>
      <c r="T16" s="96"/>
      <c r="U16" s="96" t="s">
        <v>119</v>
      </c>
      <c r="V16" s="96"/>
      <c r="W16" s="96"/>
      <c r="X16" s="96"/>
      <c r="Y16" s="96"/>
      <c r="Z16" s="96"/>
      <c r="AA16" s="96" t="s">
        <v>119</v>
      </c>
      <c r="AB16" s="96"/>
      <c r="AC16" s="96"/>
      <c r="AD16" s="40"/>
      <c r="AE16" s="40"/>
      <c r="AF16" s="10"/>
      <c r="AG16" s="10"/>
      <c r="AH16" s="10"/>
    </row>
    <row r="17" spans="1:34">
      <c r="A17" s="10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>
      <c r="A18" s="10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>
      <c r="A19" s="10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>
      <c r="A20" s="136"/>
      <c r="B20" s="9" t="s">
        <v>308</v>
      </c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 customHeight="1">
      <c r="A21" s="10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 customHeight="1">
      <c r="A22" s="10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 customHeight="1">
      <c r="A23" s="10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customHeight="1">
      <c r="A24" s="10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customHeight="1">
      <c r="A25" s="10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customHeight="1">
      <c r="A26" s="10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>
      <c r="A27" s="10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>
      <c r="A28" s="10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>
      <c r="A29" s="10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>
      <c r="A30" s="10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/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AC1"/>
    <mergeCell ref="A3:AC3"/>
    <mergeCell ref="A4:AC4"/>
    <mergeCell ref="A6:A7"/>
    <mergeCell ref="B6:B7"/>
    <mergeCell ref="C6:C7"/>
    <mergeCell ref="D6:D7"/>
    <mergeCell ref="X6:AC6"/>
    <mergeCell ref="N6:R6"/>
    <mergeCell ref="AD6:AE6"/>
    <mergeCell ref="S6:S7"/>
    <mergeCell ref="T6:W6"/>
    <mergeCell ref="T13:T14"/>
    <mergeCell ref="E6:G6"/>
    <mergeCell ref="H6:H7"/>
    <mergeCell ref="I6:I7"/>
    <mergeCell ref="J6:K6"/>
    <mergeCell ref="L6:M6"/>
  </mergeCells>
  <hyperlinks>
    <hyperlink ref="H9" r:id="rId1" xr:uid="{00000000-0004-0000-0300-000000000000}"/>
    <hyperlink ref="H10" r:id="rId2" xr:uid="{00000000-0004-0000-0300-000001000000}"/>
    <hyperlink ref="H11" r:id="rId3" xr:uid="{00000000-0004-0000-0300-000002000000}"/>
    <hyperlink ref="H12" r:id="rId4" xr:uid="{00000000-0004-0000-0300-000003000000}"/>
    <hyperlink ref="H13" r:id="rId5" xr:uid="{00000000-0004-0000-0300-000004000000}"/>
    <hyperlink ref="H14" r:id="rId6" xr:uid="{00000000-0004-0000-0300-000005000000}"/>
    <hyperlink ref="H15" r:id="rId7" xr:uid="{00000000-0004-0000-0300-000006000000}"/>
    <hyperlink ref="H16" r:id="rId8" xr:uid="{00000000-0004-0000-0300-000007000000}"/>
  </hyperlinks>
  <printOptions horizontalCentered="1"/>
  <pageMargins left="0" right="0" top="0" bottom="0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29.710937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28515625" customWidth="1"/>
    <col min="11" max="11" width="8.7109375" customWidth="1"/>
    <col min="12" max="12" width="18.28515625" customWidth="1"/>
    <col min="13" max="13" width="9.2851562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9.7109375" customWidth="1"/>
    <col min="21" max="21" width="7.7109375" customWidth="1"/>
    <col min="22" max="23" width="7.28515625" customWidth="1"/>
    <col min="24" max="24" width="7" customWidth="1"/>
    <col min="25" max="25" width="7.140625" customWidth="1"/>
    <col min="26" max="26" width="9.85546875" customWidth="1"/>
    <col min="27" max="27" width="9.42578125" customWidth="1"/>
    <col min="28" max="28" width="10.85546875" customWidth="1"/>
    <col min="29" max="29" width="8.7109375" customWidth="1"/>
    <col min="30" max="30" width="13.5703125" customWidth="1"/>
    <col min="31" max="31" width="31.7109375" customWidth="1"/>
    <col min="32" max="32" width="10.85546875" customWidth="1"/>
    <col min="33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309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40" t="s">
        <v>88</v>
      </c>
      <c r="K6" s="215"/>
      <c r="L6" s="240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57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108</v>
      </c>
      <c r="AE7" s="89" t="s">
        <v>310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R8" si="0">COUNTA(N9:N19)</f>
        <v>0</v>
      </c>
      <c r="O8" s="87">
        <f t="shared" si="0"/>
        <v>0</v>
      </c>
      <c r="P8" s="87">
        <f t="shared" si="0"/>
        <v>2</v>
      </c>
      <c r="Q8" s="87">
        <f t="shared" si="0"/>
        <v>0</v>
      </c>
      <c r="R8" s="87">
        <f t="shared" si="0"/>
        <v>9</v>
      </c>
      <c r="S8" s="127"/>
      <c r="T8" s="87">
        <f t="shared" ref="T8:Y8" si="1">COUNTA(T9:T19)</f>
        <v>2</v>
      </c>
      <c r="U8" s="87">
        <f t="shared" si="1"/>
        <v>0</v>
      </c>
      <c r="V8" s="87">
        <f t="shared" si="1"/>
        <v>0</v>
      </c>
      <c r="W8" s="87">
        <f t="shared" si="1"/>
        <v>7</v>
      </c>
      <c r="X8" s="87">
        <f t="shared" si="1"/>
        <v>10</v>
      </c>
      <c r="Y8" s="87">
        <f t="shared" si="1"/>
        <v>1</v>
      </c>
      <c r="Z8" s="87">
        <f t="shared" ref="Z8:AC8" si="2">COUNTA(Z9:Z17)</f>
        <v>0</v>
      </c>
      <c r="AA8" s="87">
        <f t="shared" si="2"/>
        <v>0</v>
      </c>
      <c r="AB8" s="87">
        <f t="shared" si="2"/>
        <v>0</v>
      </c>
      <c r="AC8" s="87">
        <f t="shared" si="2"/>
        <v>0</v>
      </c>
      <c r="AD8" s="89">
        <f>COUNTA(AD9:AD21)</f>
        <v>9</v>
      </c>
      <c r="AE8" s="89"/>
      <c r="AF8" s="90"/>
      <c r="AG8" s="90"/>
      <c r="AH8" s="90"/>
    </row>
    <row r="9" spans="1:34" ht="45">
      <c r="A9" s="41">
        <v>1</v>
      </c>
      <c r="B9" s="95" t="s">
        <v>311</v>
      </c>
      <c r="C9" s="95" t="s">
        <v>312</v>
      </c>
      <c r="D9" s="95" t="s">
        <v>313</v>
      </c>
      <c r="E9" s="96" t="s">
        <v>314</v>
      </c>
      <c r="F9" s="96" t="s">
        <v>154</v>
      </c>
      <c r="G9" s="137" t="s">
        <v>315</v>
      </c>
      <c r="H9" s="97" t="s">
        <v>316</v>
      </c>
      <c r="I9" s="98" t="s">
        <v>317</v>
      </c>
      <c r="J9" s="96" t="s">
        <v>318</v>
      </c>
      <c r="K9" s="96">
        <v>60.8</v>
      </c>
      <c r="L9" s="96" t="s">
        <v>319</v>
      </c>
      <c r="M9" s="96">
        <v>72.900000000000006</v>
      </c>
      <c r="N9" s="96"/>
      <c r="O9" s="96"/>
      <c r="P9" s="96"/>
      <c r="Q9" s="96"/>
      <c r="R9" s="96" t="s">
        <v>119</v>
      </c>
      <c r="S9" s="98" t="s">
        <v>320</v>
      </c>
      <c r="T9" s="96"/>
      <c r="U9" s="96"/>
      <c r="V9" s="96"/>
      <c r="W9" s="238" t="s">
        <v>119</v>
      </c>
      <c r="X9" s="96" t="s">
        <v>119</v>
      </c>
      <c r="Y9" s="96"/>
      <c r="Z9" s="96"/>
      <c r="AA9" s="96"/>
      <c r="AB9" s="96"/>
      <c r="AC9" s="96"/>
      <c r="AD9" s="40" t="s">
        <v>119</v>
      </c>
      <c r="AE9" s="40" t="s">
        <v>321</v>
      </c>
      <c r="AF9" s="10"/>
      <c r="AG9" s="10"/>
      <c r="AH9" s="10"/>
    </row>
    <row r="10" spans="1:34" ht="45">
      <c r="A10" s="41">
        <v>2</v>
      </c>
      <c r="B10" s="95" t="s">
        <v>322</v>
      </c>
      <c r="C10" s="95" t="s">
        <v>312</v>
      </c>
      <c r="D10" s="95" t="s">
        <v>313</v>
      </c>
      <c r="E10" s="96" t="s">
        <v>314</v>
      </c>
      <c r="F10" s="96" t="s">
        <v>154</v>
      </c>
      <c r="G10" s="137" t="s">
        <v>315</v>
      </c>
      <c r="H10" s="97" t="s">
        <v>316</v>
      </c>
      <c r="I10" s="98" t="s">
        <v>317</v>
      </c>
      <c r="J10" s="96" t="s">
        <v>319</v>
      </c>
      <c r="K10" s="96">
        <v>71.400000000000006</v>
      </c>
      <c r="L10" s="96"/>
      <c r="M10" s="96"/>
      <c r="N10" s="96"/>
      <c r="O10" s="96"/>
      <c r="P10" s="96"/>
      <c r="Q10" s="96"/>
      <c r="R10" s="96" t="s">
        <v>119</v>
      </c>
      <c r="S10" s="98" t="s">
        <v>320</v>
      </c>
      <c r="T10" s="96"/>
      <c r="U10" s="96"/>
      <c r="V10" s="96"/>
      <c r="W10" s="209"/>
      <c r="X10" s="96" t="s">
        <v>119</v>
      </c>
      <c r="Y10" s="96"/>
      <c r="Z10" s="96"/>
      <c r="AA10" s="96"/>
      <c r="AB10" s="96"/>
      <c r="AC10" s="96"/>
      <c r="AD10" s="40" t="s">
        <v>119</v>
      </c>
      <c r="AE10" s="40" t="s">
        <v>321</v>
      </c>
      <c r="AF10" s="10"/>
      <c r="AG10" s="10"/>
      <c r="AH10" s="10"/>
    </row>
    <row r="11" spans="1:34" ht="45">
      <c r="A11" s="41">
        <v>3</v>
      </c>
      <c r="B11" s="95" t="s">
        <v>323</v>
      </c>
      <c r="C11" s="95" t="s">
        <v>324</v>
      </c>
      <c r="D11" s="95" t="s">
        <v>325</v>
      </c>
      <c r="E11" s="96" t="s">
        <v>326</v>
      </c>
      <c r="F11" s="96" t="s">
        <v>154</v>
      </c>
      <c r="G11" s="137" t="s">
        <v>327</v>
      </c>
      <c r="H11" s="138" t="s">
        <v>328</v>
      </c>
      <c r="I11" s="98" t="s">
        <v>329</v>
      </c>
      <c r="J11" s="96" t="s">
        <v>287</v>
      </c>
      <c r="K11" s="96">
        <v>72.099999999999994</v>
      </c>
      <c r="L11" s="96"/>
      <c r="M11" s="96"/>
      <c r="N11" s="96"/>
      <c r="O11" s="96"/>
      <c r="P11" s="96" t="s">
        <v>119</v>
      </c>
      <c r="Q11" s="96"/>
      <c r="R11" s="96"/>
      <c r="S11" s="98" t="s">
        <v>288</v>
      </c>
      <c r="T11" s="96" t="s">
        <v>119</v>
      </c>
      <c r="U11" s="96"/>
      <c r="V11" s="96"/>
      <c r="W11" s="96"/>
      <c r="X11" s="96" t="s">
        <v>119</v>
      </c>
      <c r="Y11" s="96"/>
      <c r="Z11" s="96"/>
      <c r="AA11" s="96"/>
      <c r="AB11" s="96"/>
      <c r="AC11" s="96"/>
      <c r="AD11" s="40" t="s">
        <v>119</v>
      </c>
      <c r="AE11" s="40" t="s">
        <v>321</v>
      </c>
      <c r="AF11" s="10"/>
      <c r="AG11" s="10"/>
      <c r="AH11" s="10"/>
    </row>
    <row r="12" spans="1:34" ht="30">
      <c r="A12" s="41">
        <v>4</v>
      </c>
      <c r="B12" s="95" t="s">
        <v>330</v>
      </c>
      <c r="C12" s="95" t="s">
        <v>331</v>
      </c>
      <c r="D12" s="95" t="s">
        <v>332</v>
      </c>
      <c r="E12" s="96" t="s">
        <v>333</v>
      </c>
      <c r="F12" s="96" t="s">
        <v>115</v>
      </c>
      <c r="G12" s="134">
        <v>1965</v>
      </c>
      <c r="H12" s="138" t="s">
        <v>334</v>
      </c>
      <c r="I12" s="96">
        <v>962970707</v>
      </c>
      <c r="J12" s="96" t="s">
        <v>133</v>
      </c>
      <c r="K12" s="96">
        <v>70</v>
      </c>
      <c r="L12" s="96"/>
      <c r="M12" s="96"/>
      <c r="N12" s="96"/>
      <c r="O12" s="96"/>
      <c r="P12" s="96" t="s">
        <v>119</v>
      </c>
      <c r="Q12" s="96"/>
      <c r="R12" s="96"/>
      <c r="S12" s="98" t="s">
        <v>134</v>
      </c>
      <c r="T12" s="96"/>
      <c r="U12" s="96"/>
      <c r="V12" s="96"/>
      <c r="W12" s="96" t="s">
        <v>119</v>
      </c>
      <c r="X12" s="96" t="s">
        <v>119</v>
      </c>
      <c r="Y12" s="96"/>
      <c r="Z12" s="96"/>
      <c r="AA12" s="96"/>
      <c r="AB12" s="96"/>
      <c r="AC12" s="96"/>
      <c r="AD12" s="40" t="s">
        <v>119</v>
      </c>
      <c r="AE12" s="40" t="s">
        <v>335</v>
      </c>
      <c r="AF12" s="10"/>
      <c r="AG12" s="10"/>
      <c r="AH12" s="10"/>
    </row>
    <row r="13" spans="1:34" ht="30">
      <c r="A13" s="41">
        <v>5</v>
      </c>
      <c r="B13" s="95" t="s">
        <v>336</v>
      </c>
      <c r="C13" s="95" t="s">
        <v>337</v>
      </c>
      <c r="D13" s="95" t="s">
        <v>338</v>
      </c>
      <c r="E13" s="96" t="s">
        <v>339</v>
      </c>
      <c r="F13" s="96" t="s">
        <v>115</v>
      </c>
      <c r="G13" s="137" t="s">
        <v>340</v>
      </c>
      <c r="H13" s="97" t="s">
        <v>341</v>
      </c>
      <c r="I13" s="98" t="s">
        <v>342</v>
      </c>
      <c r="J13" s="96" t="s">
        <v>287</v>
      </c>
      <c r="K13" s="96">
        <v>56.3</v>
      </c>
      <c r="L13" s="96"/>
      <c r="M13" s="96"/>
      <c r="N13" s="96"/>
      <c r="O13" s="96"/>
      <c r="P13" s="96"/>
      <c r="Q13" s="96"/>
      <c r="R13" s="96" t="s">
        <v>119</v>
      </c>
      <c r="S13" s="98" t="s">
        <v>288</v>
      </c>
      <c r="T13" s="96"/>
      <c r="U13" s="96"/>
      <c r="V13" s="96"/>
      <c r="W13" s="238" t="s">
        <v>119</v>
      </c>
      <c r="X13" s="96" t="s">
        <v>119</v>
      </c>
      <c r="Y13" s="96"/>
      <c r="Z13" s="96"/>
      <c r="AA13" s="96"/>
      <c r="AB13" s="96"/>
      <c r="AC13" s="96"/>
      <c r="AD13" s="40" t="s">
        <v>119</v>
      </c>
      <c r="AE13" s="40" t="s">
        <v>241</v>
      </c>
      <c r="AF13" s="10"/>
      <c r="AG13" s="10"/>
      <c r="AH13" s="10"/>
    </row>
    <row r="14" spans="1:34" ht="46.5" customHeight="1">
      <c r="A14" s="41">
        <v>6</v>
      </c>
      <c r="B14" s="95" t="s">
        <v>343</v>
      </c>
      <c r="C14" s="139" t="s">
        <v>337</v>
      </c>
      <c r="D14" s="139" t="s">
        <v>344</v>
      </c>
      <c r="E14" s="40" t="s">
        <v>339</v>
      </c>
      <c r="F14" s="140" t="s">
        <v>115</v>
      </c>
      <c r="G14" s="40">
        <v>1964</v>
      </c>
      <c r="H14" s="103"/>
      <c r="I14" s="101" t="s">
        <v>345</v>
      </c>
      <c r="J14" s="96" t="s">
        <v>346</v>
      </c>
      <c r="K14" s="141">
        <v>63</v>
      </c>
      <c r="L14" s="96" t="s">
        <v>347</v>
      </c>
      <c r="M14" s="40" t="s">
        <v>348</v>
      </c>
      <c r="N14" s="103"/>
      <c r="O14" s="103"/>
      <c r="P14" s="40"/>
      <c r="Q14" s="40"/>
      <c r="R14" s="40" t="s">
        <v>119</v>
      </c>
      <c r="S14" s="96" t="s">
        <v>349</v>
      </c>
      <c r="T14" s="40"/>
      <c r="U14" s="40"/>
      <c r="V14" s="40"/>
      <c r="W14" s="209"/>
      <c r="X14" s="40" t="s">
        <v>119</v>
      </c>
      <c r="Y14" s="40"/>
      <c r="Z14" s="40"/>
      <c r="AA14" s="40"/>
      <c r="AB14" s="40"/>
      <c r="AC14" s="40"/>
      <c r="AD14" s="40" t="s">
        <v>119</v>
      </c>
      <c r="AE14" s="40" t="s">
        <v>241</v>
      </c>
      <c r="AF14" s="10"/>
      <c r="AG14" s="10"/>
      <c r="AH14" s="10"/>
    </row>
    <row r="15" spans="1:34" ht="45">
      <c r="A15" s="41">
        <v>7</v>
      </c>
      <c r="B15" s="95" t="s">
        <v>350</v>
      </c>
      <c r="C15" s="139" t="s">
        <v>351</v>
      </c>
      <c r="D15" s="139" t="s">
        <v>352</v>
      </c>
      <c r="E15" s="40" t="s">
        <v>353</v>
      </c>
      <c r="F15" s="40" t="s">
        <v>115</v>
      </c>
      <c r="G15" s="40">
        <v>1990</v>
      </c>
      <c r="H15" s="103"/>
      <c r="I15" s="101" t="s">
        <v>354</v>
      </c>
      <c r="J15" s="96" t="s">
        <v>355</v>
      </c>
      <c r="K15" s="40" t="s">
        <v>356</v>
      </c>
      <c r="L15" s="40"/>
      <c r="M15" s="40"/>
      <c r="N15" s="103"/>
      <c r="O15" s="103"/>
      <c r="P15" s="40"/>
      <c r="Q15" s="40"/>
      <c r="R15" s="40" t="s">
        <v>119</v>
      </c>
      <c r="S15" s="96" t="s">
        <v>349</v>
      </c>
      <c r="T15" s="40"/>
      <c r="U15" s="40"/>
      <c r="V15" s="40"/>
      <c r="W15" s="40" t="s">
        <v>119</v>
      </c>
      <c r="X15" s="40" t="s">
        <v>119</v>
      </c>
      <c r="Y15" s="40"/>
      <c r="Z15" s="40"/>
      <c r="AA15" s="40"/>
      <c r="AB15" s="40"/>
      <c r="AC15" s="40"/>
      <c r="AD15" s="40" t="s">
        <v>119</v>
      </c>
      <c r="AE15" s="40" t="s">
        <v>357</v>
      </c>
      <c r="AF15" s="10"/>
      <c r="AG15" s="10"/>
      <c r="AH15" s="10"/>
    </row>
    <row r="16" spans="1:34" ht="45">
      <c r="A16" s="41">
        <v>8</v>
      </c>
      <c r="B16" s="95" t="s">
        <v>358</v>
      </c>
      <c r="C16" s="139" t="s">
        <v>359</v>
      </c>
      <c r="D16" s="139" t="s">
        <v>360</v>
      </c>
      <c r="E16" s="40" t="s">
        <v>361</v>
      </c>
      <c r="F16" s="40" t="s">
        <v>115</v>
      </c>
      <c r="G16" s="40">
        <v>1952</v>
      </c>
      <c r="H16" s="103"/>
      <c r="I16" s="101" t="s">
        <v>362</v>
      </c>
      <c r="J16" s="96" t="s">
        <v>355</v>
      </c>
      <c r="K16" s="40" t="s">
        <v>363</v>
      </c>
      <c r="L16" s="40"/>
      <c r="M16" s="40"/>
      <c r="N16" s="103"/>
      <c r="O16" s="103"/>
      <c r="P16" s="40"/>
      <c r="Q16" s="40"/>
      <c r="R16" s="40" t="s">
        <v>119</v>
      </c>
      <c r="S16" s="96" t="s">
        <v>349</v>
      </c>
      <c r="T16" s="40"/>
      <c r="U16" s="40"/>
      <c r="V16" s="40"/>
      <c r="W16" s="40" t="s">
        <v>119</v>
      </c>
      <c r="X16" s="40"/>
      <c r="Y16" s="40" t="s">
        <v>119</v>
      </c>
      <c r="Z16" s="40"/>
      <c r="AA16" s="40"/>
      <c r="AB16" s="40"/>
      <c r="AC16" s="40"/>
      <c r="AD16" s="40"/>
      <c r="AE16" s="40"/>
      <c r="AF16" s="10"/>
      <c r="AG16" s="10"/>
      <c r="AH16" s="10"/>
    </row>
    <row r="17" spans="1:34" ht="45">
      <c r="A17" s="41">
        <v>9</v>
      </c>
      <c r="B17" s="118" t="s">
        <v>364</v>
      </c>
      <c r="C17" s="142" t="s">
        <v>365</v>
      </c>
      <c r="D17" s="142" t="s">
        <v>366</v>
      </c>
      <c r="E17" s="102" t="s">
        <v>367</v>
      </c>
      <c r="F17" s="102" t="s">
        <v>115</v>
      </c>
      <c r="G17" s="102">
        <v>1963</v>
      </c>
      <c r="H17" s="143"/>
      <c r="I17" s="144" t="s">
        <v>368</v>
      </c>
      <c r="J17" s="100" t="s">
        <v>355</v>
      </c>
      <c r="K17" s="102">
        <v>59</v>
      </c>
      <c r="L17" s="102"/>
      <c r="M17" s="102"/>
      <c r="N17" s="143"/>
      <c r="O17" s="143"/>
      <c r="P17" s="102"/>
      <c r="Q17" s="102"/>
      <c r="R17" s="102" t="s">
        <v>119</v>
      </c>
      <c r="S17" s="100" t="s">
        <v>349</v>
      </c>
      <c r="T17" s="102"/>
      <c r="U17" s="102"/>
      <c r="V17" s="102"/>
      <c r="W17" s="102" t="s">
        <v>119</v>
      </c>
      <c r="X17" s="102" t="s">
        <v>119</v>
      </c>
      <c r="Y17" s="102"/>
      <c r="Z17" s="102"/>
      <c r="AA17" s="102"/>
      <c r="AB17" s="102"/>
      <c r="AC17" s="102"/>
      <c r="AD17" s="102" t="s">
        <v>119</v>
      </c>
      <c r="AE17" s="102" t="s">
        <v>241</v>
      </c>
      <c r="AF17" s="10"/>
      <c r="AG17" s="10"/>
      <c r="AH17" s="10"/>
    </row>
    <row r="18" spans="1:34" ht="45">
      <c r="A18" s="40">
        <v>10</v>
      </c>
      <c r="B18" s="117" t="s">
        <v>369</v>
      </c>
      <c r="C18" s="145" t="s">
        <v>370</v>
      </c>
      <c r="D18" s="146" t="s">
        <v>371</v>
      </c>
      <c r="E18" s="147" t="s">
        <v>372</v>
      </c>
      <c r="F18" s="40" t="s">
        <v>373</v>
      </c>
      <c r="G18" s="40">
        <v>1982</v>
      </c>
      <c r="H18" s="40"/>
      <c r="I18" s="101" t="s">
        <v>374</v>
      </c>
      <c r="J18" s="96" t="s">
        <v>319</v>
      </c>
      <c r="K18" s="40">
        <v>55.3</v>
      </c>
      <c r="L18" s="40"/>
      <c r="M18" s="40"/>
      <c r="N18" s="40"/>
      <c r="O18" s="40"/>
      <c r="P18" s="40"/>
      <c r="Q18" s="40"/>
      <c r="R18" s="40" t="s">
        <v>119</v>
      </c>
      <c r="S18" s="98" t="s">
        <v>320</v>
      </c>
      <c r="T18" s="40"/>
      <c r="U18" s="40"/>
      <c r="V18" s="40"/>
      <c r="W18" s="40" t="s">
        <v>119</v>
      </c>
      <c r="X18" s="40" t="s">
        <v>119</v>
      </c>
      <c r="Y18" s="40"/>
      <c r="Z18" s="40"/>
      <c r="AA18" s="40"/>
      <c r="AB18" s="40"/>
      <c r="AC18" s="40"/>
      <c r="AD18" s="40"/>
      <c r="AE18" s="40"/>
      <c r="AF18" s="10"/>
      <c r="AG18" s="10"/>
      <c r="AH18" s="10"/>
    </row>
    <row r="19" spans="1:34" ht="45">
      <c r="A19" s="40">
        <v>11</v>
      </c>
      <c r="B19" s="148" t="s">
        <v>375</v>
      </c>
      <c r="C19" s="149" t="s">
        <v>376</v>
      </c>
      <c r="D19" s="146" t="s">
        <v>377</v>
      </c>
      <c r="E19" s="147" t="s">
        <v>378</v>
      </c>
      <c r="F19" s="40" t="s">
        <v>154</v>
      </c>
      <c r="G19" s="40">
        <v>1991</v>
      </c>
      <c r="H19" s="40"/>
      <c r="I19" s="101" t="s">
        <v>379</v>
      </c>
      <c r="J19" s="96" t="s">
        <v>319</v>
      </c>
      <c r="K19" s="40">
        <v>62.1</v>
      </c>
      <c r="L19" s="40"/>
      <c r="M19" s="40"/>
      <c r="N19" s="40"/>
      <c r="O19" s="40"/>
      <c r="P19" s="40"/>
      <c r="Q19" s="40"/>
      <c r="R19" s="40" t="s">
        <v>119</v>
      </c>
      <c r="S19" s="98" t="s">
        <v>320</v>
      </c>
      <c r="T19" s="40" t="s">
        <v>119</v>
      </c>
      <c r="U19" s="40"/>
      <c r="V19" s="40"/>
      <c r="W19" s="40"/>
      <c r="X19" s="40" t="s">
        <v>119</v>
      </c>
      <c r="Y19" s="40"/>
      <c r="Z19" s="40"/>
      <c r="AA19" s="40"/>
      <c r="AB19" s="40"/>
      <c r="AC19" s="40"/>
      <c r="AD19" s="40" t="s">
        <v>119</v>
      </c>
      <c r="AE19" s="40" t="s">
        <v>380</v>
      </c>
      <c r="AF19" s="10"/>
      <c r="AG19" s="10"/>
      <c r="AH19" s="10"/>
    </row>
    <row r="20" spans="1:34">
      <c r="A20" s="10"/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 customHeight="1">
      <c r="A21" s="10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 customHeight="1">
      <c r="A22" s="10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 customHeight="1">
      <c r="A23" s="10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customHeight="1">
      <c r="A24" s="10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customHeight="1">
      <c r="A25" s="10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customHeight="1">
      <c r="A26" s="10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>
      <c r="A27" s="10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>
      <c r="A28" s="10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>
      <c r="A29" s="10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>
      <c r="A30" s="10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</row>
    <row r="222" spans="1:34" ht="15.75" customHeight="1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</row>
    <row r="223" spans="1:34" ht="15.75" customHeight="1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</row>
    <row r="224" spans="1:34" ht="15.75" customHeight="1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</row>
    <row r="225" spans="1:34" ht="15.75" customHeight="1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</row>
    <row r="226" spans="1:34" ht="15.75" customHeight="1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</row>
    <row r="227" spans="1:34" ht="15.75" customHeight="1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</row>
    <row r="228" spans="1:34" ht="15.75" customHeight="1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</row>
    <row r="229" spans="1:34" ht="15.75" customHeight="1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</row>
    <row r="230" spans="1:34" ht="15.75" customHeight="1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</row>
    <row r="231" spans="1:34" ht="15.75" customHeight="1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</row>
    <row r="232" spans="1:34" ht="15.75" customHeight="1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</row>
    <row r="233" spans="1:34" ht="15.75" customHeight="1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</row>
    <row r="234" spans="1:34" ht="15.75" customHeight="1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</row>
    <row r="235" spans="1:34" ht="15.75" customHeight="1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</row>
    <row r="236" spans="1:34" ht="15.75" customHeight="1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</row>
    <row r="237" spans="1:34" ht="15.75" customHeight="1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</row>
    <row r="238" spans="1:34" ht="15.75" customHeight="1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</row>
    <row r="239" spans="1:34" ht="15.75" customHeight="1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</row>
    <row r="240" spans="1:34" ht="15.75" customHeight="1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</row>
    <row r="241" spans="1:34" ht="15.75" customHeight="1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</row>
    <row r="242" spans="1:34" ht="15.75" customHeight="1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</row>
    <row r="243" spans="1:34" ht="15.75" customHeight="1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</row>
    <row r="244" spans="1:34" ht="15.75" customHeight="1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</row>
    <row r="245" spans="1:34" ht="15.75" customHeight="1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</row>
    <row r="246" spans="1:34" ht="15.75" customHeight="1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</row>
    <row r="247" spans="1:34" ht="15.75" customHeight="1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</row>
    <row r="248" spans="1:34" ht="15.75" customHeight="1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</row>
    <row r="249" spans="1:34" ht="15.75" customHeight="1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</row>
    <row r="250" spans="1:34" ht="15.75" customHeight="1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</row>
    <row r="251" spans="1:34" ht="15.75" customHeight="1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</row>
    <row r="252" spans="1:34" ht="15.75" customHeight="1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</row>
    <row r="253" spans="1:34" ht="15.75" customHeight="1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</row>
    <row r="254" spans="1:34" ht="15.75" customHeight="1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</row>
    <row r="255" spans="1:34" ht="15.75" customHeight="1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</row>
    <row r="256" spans="1:34" ht="15.75" customHeight="1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</row>
    <row r="257" spans="1:34" ht="15.75" customHeight="1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</row>
    <row r="258" spans="1:34" ht="15.75" customHeight="1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</row>
    <row r="259" spans="1:34" ht="15.75" customHeight="1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</row>
    <row r="260" spans="1:34" ht="15.75" customHeight="1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</row>
    <row r="261" spans="1:34" ht="15.75" customHeight="1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</row>
    <row r="262" spans="1:34" ht="15.75" customHeight="1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</row>
    <row r="263" spans="1:34" ht="15.75" customHeight="1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</row>
    <row r="264" spans="1:34" ht="15.75" customHeight="1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</row>
    <row r="265" spans="1:34" ht="15.75" customHeight="1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</row>
    <row r="266" spans="1:34" ht="15.75" customHeight="1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</row>
    <row r="267" spans="1:34" ht="15.75" customHeight="1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</row>
    <row r="268" spans="1:34" ht="15.75" customHeight="1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</row>
    <row r="269" spans="1:34" ht="15.75" customHeight="1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</row>
    <row r="270" spans="1:34" ht="15.75" customHeight="1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</row>
    <row r="271" spans="1:34" ht="15.75" customHeight="1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</row>
    <row r="272" spans="1:34" ht="15.75" customHeight="1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</row>
    <row r="273" spans="1:34" ht="15.75" customHeight="1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</row>
    <row r="274" spans="1:34" ht="15.75" customHeight="1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</row>
    <row r="275" spans="1:34" ht="15.75" customHeight="1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</row>
    <row r="276" spans="1:34" ht="15.75" customHeight="1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</row>
    <row r="277" spans="1:34" ht="15.75" customHeight="1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</row>
    <row r="278" spans="1:34" ht="15.75" customHeight="1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</row>
    <row r="279" spans="1:34" ht="15.75" customHeight="1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</row>
    <row r="280" spans="1:34" ht="15.75" customHeight="1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</row>
    <row r="281" spans="1:34" ht="15.75" customHeight="1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</row>
    <row r="282" spans="1:34" ht="15.75" customHeight="1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</row>
    <row r="283" spans="1:34" ht="15.75" customHeight="1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</row>
    <row r="284" spans="1:34" ht="15.75" customHeight="1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</row>
    <row r="285" spans="1:34" ht="15.75" customHeight="1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</row>
    <row r="286" spans="1:34" ht="15.75" customHeight="1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</row>
    <row r="287" spans="1:34" ht="15.75" customHeight="1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</row>
    <row r="288" spans="1:34" ht="15.75" customHeight="1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</row>
    <row r="289" spans="1:34" ht="15.75" customHeight="1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</row>
    <row r="290" spans="1:34" ht="15.75" customHeight="1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</row>
    <row r="291" spans="1:34" ht="15.75" customHeight="1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</row>
    <row r="292" spans="1:34" ht="15.75" customHeight="1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</row>
    <row r="293" spans="1:34" ht="15.75" customHeight="1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</row>
    <row r="294" spans="1:34" ht="15.75" customHeight="1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</row>
    <row r="295" spans="1:34" ht="15.75" customHeight="1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</row>
    <row r="296" spans="1:34" ht="15.75" customHeight="1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</row>
    <row r="297" spans="1:34" ht="15.75" customHeight="1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</row>
    <row r="298" spans="1:34" ht="15.75" customHeight="1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</row>
    <row r="299" spans="1:34" ht="15.75" customHeight="1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</row>
    <row r="300" spans="1:34" ht="15.75" customHeight="1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</row>
    <row r="301" spans="1:34" ht="15.75" customHeight="1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</row>
    <row r="302" spans="1:34" ht="15.75" customHeight="1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</row>
    <row r="303" spans="1:34" ht="15.75" customHeight="1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</row>
    <row r="304" spans="1:34" ht="15.75" customHeight="1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</row>
    <row r="305" spans="1:34" ht="15.75" customHeight="1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</row>
    <row r="306" spans="1:34" ht="15.75" customHeight="1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</row>
    <row r="307" spans="1:34" ht="15.75" customHeight="1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</row>
    <row r="308" spans="1:34" ht="15.75" customHeight="1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</row>
    <row r="309" spans="1:34" ht="15.75" customHeight="1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</row>
    <row r="310" spans="1:34" ht="15.75" customHeight="1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</row>
    <row r="311" spans="1:34" ht="15.75" customHeight="1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</row>
    <row r="312" spans="1:34" ht="15.75" customHeight="1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</row>
    <row r="313" spans="1:34" ht="15.75" customHeight="1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</row>
    <row r="314" spans="1:34" ht="15.75" customHeight="1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</row>
    <row r="315" spans="1:34" ht="15.75" customHeight="1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</row>
    <row r="316" spans="1:34" ht="15.75" customHeight="1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</row>
    <row r="317" spans="1:34" ht="15.75" customHeight="1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</row>
    <row r="318" spans="1:34" ht="15.75" customHeight="1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</row>
    <row r="319" spans="1:34" ht="15.75" customHeight="1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</row>
    <row r="320" spans="1:34" ht="15.75" customHeight="1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</row>
    <row r="321" spans="1:34" ht="15.75" customHeight="1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</row>
    <row r="322" spans="1:34" ht="15.75" customHeight="1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</row>
    <row r="323" spans="1:34" ht="15.75" customHeight="1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</row>
    <row r="324" spans="1:34" ht="15.75" customHeight="1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</row>
    <row r="325" spans="1:34" ht="15.75" customHeight="1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</row>
    <row r="326" spans="1:34" ht="15.75" customHeight="1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</row>
    <row r="327" spans="1:34" ht="15.75" customHeight="1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</row>
    <row r="328" spans="1:34" ht="15.75" customHeight="1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</row>
    <row r="329" spans="1:34" ht="15.75" customHeight="1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</row>
    <row r="330" spans="1:34" ht="15.75" customHeight="1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</row>
    <row r="331" spans="1:34" ht="15.75" customHeight="1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</row>
    <row r="332" spans="1:34" ht="15.75" customHeight="1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</row>
    <row r="333" spans="1:34" ht="15.75" customHeight="1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</row>
    <row r="334" spans="1:34" ht="15.75" customHeight="1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</row>
    <row r="335" spans="1:34" ht="15.75" customHeight="1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</row>
    <row r="336" spans="1:34" ht="15.75" customHeight="1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</row>
    <row r="337" spans="1:34" ht="15.75" customHeight="1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</row>
    <row r="338" spans="1:34" ht="15.75" customHeight="1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</row>
    <row r="339" spans="1:34" ht="15.75" customHeight="1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</row>
    <row r="340" spans="1:34" ht="15.75" customHeight="1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</row>
    <row r="341" spans="1:34" ht="15.75" customHeight="1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</row>
    <row r="342" spans="1:34" ht="15.75" customHeight="1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</row>
    <row r="343" spans="1:34" ht="15.75" customHeight="1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</row>
    <row r="344" spans="1:34" ht="15.75" customHeight="1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</row>
    <row r="345" spans="1:34" ht="15.75" customHeight="1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</row>
    <row r="346" spans="1:34" ht="15.75" customHeight="1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</row>
    <row r="347" spans="1:34" ht="15.75" customHeight="1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</row>
    <row r="348" spans="1:34" ht="15.75" customHeight="1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</row>
    <row r="349" spans="1:34" ht="15.75" customHeight="1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</row>
    <row r="350" spans="1:34" ht="15.75" customHeight="1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</row>
    <row r="351" spans="1:34" ht="15.75" customHeight="1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</row>
    <row r="352" spans="1:34" ht="15.75" customHeight="1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</row>
    <row r="353" spans="1:34" ht="15.75" customHeight="1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</row>
    <row r="354" spans="1:34" ht="15.75" customHeight="1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</row>
    <row r="355" spans="1:34" ht="15.75" customHeight="1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</row>
    <row r="356" spans="1:34" ht="15.75" customHeight="1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</row>
    <row r="357" spans="1:34" ht="15.75" customHeight="1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</row>
    <row r="358" spans="1:34" ht="15.75" customHeight="1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</row>
    <row r="359" spans="1:34" ht="15.75" customHeight="1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</row>
    <row r="360" spans="1:34" ht="15.75" customHeight="1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</row>
    <row r="361" spans="1:34" ht="15.75" customHeight="1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</row>
    <row r="362" spans="1:34" ht="15.75" customHeight="1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</row>
    <row r="363" spans="1:34" ht="15.75" customHeight="1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</row>
    <row r="364" spans="1:34" ht="15.75" customHeight="1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</row>
    <row r="365" spans="1:34" ht="15.75" customHeight="1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</row>
    <row r="366" spans="1:34" ht="15.75" customHeight="1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</row>
    <row r="367" spans="1:34" ht="15.75" customHeight="1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</row>
    <row r="368" spans="1:34" ht="15.75" customHeight="1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</row>
    <row r="369" spans="1:34" ht="15.75" customHeight="1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</row>
    <row r="370" spans="1:34" ht="15.75" customHeight="1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</row>
    <row r="371" spans="1:34" ht="15.75" customHeight="1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</row>
    <row r="372" spans="1:34" ht="15.75" customHeight="1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</row>
    <row r="373" spans="1:34" ht="15.75" customHeight="1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</row>
    <row r="374" spans="1:34" ht="15.75" customHeight="1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</row>
    <row r="375" spans="1:34" ht="15.75" customHeight="1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</row>
    <row r="376" spans="1:34" ht="15.75" customHeight="1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</row>
    <row r="377" spans="1:34" ht="15.75" customHeight="1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</row>
    <row r="378" spans="1:34" ht="15.75" customHeight="1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</row>
    <row r="379" spans="1:34" ht="15.75" customHeight="1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</row>
    <row r="380" spans="1:34" ht="15.75" customHeight="1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</row>
    <row r="381" spans="1:34" ht="15.75" customHeight="1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</row>
    <row r="382" spans="1:34" ht="15.75" customHeight="1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</row>
    <row r="383" spans="1:34" ht="15.75" customHeight="1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</row>
    <row r="384" spans="1:34" ht="15.75" customHeight="1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</row>
    <row r="385" spans="1:34" ht="15.75" customHeight="1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</row>
    <row r="386" spans="1:34" ht="15.75" customHeight="1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</row>
    <row r="387" spans="1:34" ht="15.75" customHeight="1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</row>
    <row r="388" spans="1:34" ht="15.75" customHeight="1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</row>
    <row r="389" spans="1:34" ht="15.75" customHeight="1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</row>
    <row r="390" spans="1:34" ht="15.75" customHeight="1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</row>
    <row r="391" spans="1:34" ht="15.75" customHeight="1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</row>
    <row r="392" spans="1:34" ht="15.75" customHeight="1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</row>
    <row r="393" spans="1:34" ht="15.75" customHeight="1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</row>
    <row r="394" spans="1:34" ht="15.75" customHeight="1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</row>
    <row r="395" spans="1:34" ht="15.75" customHeight="1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</row>
    <row r="396" spans="1:34" ht="15.75" customHeight="1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</row>
    <row r="397" spans="1:34" ht="15.75" customHeight="1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</row>
    <row r="398" spans="1:34" ht="15.75" customHeight="1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</row>
    <row r="399" spans="1:34" ht="15.75" customHeight="1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</row>
    <row r="400" spans="1:34" ht="15.75" customHeight="1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</row>
    <row r="401" spans="1:34" ht="15.75" customHeight="1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</row>
    <row r="402" spans="1:34" ht="15.75" customHeight="1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</row>
    <row r="403" spans="1:34" ht="15.75" customHeight="1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</row>
    <row r="404" spans="1:34" ht="15.75" customHeight="1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</row>
    <row r="405" spans="1:34" ht="15.75" customHeight="1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</row>
    <row r="406" spans="1:34" ht="15.75" customHeight="1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</row>
    <row r="407" spans="1:34" ht="15.75" customHeight="1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</row>
    <row r="408" spans="1:34" ht="15.75" customHeight="1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</row>
    <row r="409" spans="1:34" ht="15.75" customHeight="1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</row>
    <row r="410" spans="1:34" ht="15.75" customHeight="1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</row>
    <row r="411" spans="1:34" ht="15.75" customHeight="1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</row>
    <row r="412" spans="1:34" ht="15.75" customHeight="1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</row>
    <row r="413" spans="1:34" ht="15.75" customHeight="1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</row>
    <row r="414" spans="1:34" ht="15.75" customHeight="1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</row>
    <row r="415" spans="1:34" ht="15.75" customHeight="1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</row>
    <row r="416" spans="1:34" ht="15.75" customHeight="1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</row>
    <row r="417" spans="1:34" ht="15.75" customHeight="1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</row>
    <row r="418" spans="1:34" ht="15.75" customHeight="1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</row>
    <row r="419" spans="1:34" ht="15.75" customHeight="1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</row>
    <row r="420" spans="1:34" ht="15.75" customHeight="1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</row>
    <row r="421" spans="1:34" ht="15.75" customHeight="1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</row>
    <row r="422" spans="1:34" ht="15.75" customHeight="1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</row>
    <row r="423" spans="1:34" ht="15.75" customHeight="1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</row>
    <row r="424" spans="1:34" ht="15.75" customHeight="1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</row>
    <row r="425" spans="1:34" ht="15.75" customHeight="1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</row>
    <row r="426" spans="1:34" ht="15.75" customHeight="1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</row>
    <row r="427" spans="1:34" ht="15.75" customHeight="1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</row>
    <row r="428" spans="1:34" ht="15.75" customHeight="1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</row>
    <row r="429" spans="1:34" ht="15.75" customHeight="1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</row>
    <row r="430" spans="1:34" ht="15.75" customHeight="1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</row>
    <row r="431" spans="1:34" ht="15.75" customHeight="1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</row>
    <row r="432" spans="1:34" ht="15.75" customHeight="1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</row>
    <row r="433" spans="1:34" ht="15.75" customHeight="1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</row>
    <row r="434" spans="1:34" ht="15.75" customHeight="1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</row>
    <row r="435" spans="1:34" ht="15.75" customHeight="1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</row>
    <row r="436" spans="1:34" ht="15.75" customHeight="1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</row>
    <row r="437" spans="1:34" ht="15.75" customHeight="1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</row>
    <row r="438" spans="1:34" ht="15.75" customHeight="1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</row>
    <row r="439" spans="1:34" ht="15.75" customHeight="1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</row>
    <row r="440" spans="1:34" ht="15.75" customHeight="1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</row>
    <row r="441" spans="1:34" ht="15.75" customHeight="1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</row>
    <row r="442" spans="1:34" ht="15.75" customHeight="1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</row>
    <row r="443" spans="1:34" ht="15.75" customHeight="1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</row>
    <row r="444" spans="1:34" ht="15.75" customHeight="1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</row>
    <row r="445" spans="1:34" ht="15.75" customHeight="1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</row>
    <row r="446" spans="1:34" ht="15.75" customHeight="1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</row>
    <row r="447" spans="1:34" ht="15.75" customHeight="1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</row>
    <row r="448" spans="1:34" ht="15.75" customHeight="1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</row>
    <row r="449" spans="1:34" ht="15.75" customHeight="1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</row>
    <row r="450" spans="1:34" ht="15.75" customHeight="1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</row>
    <row r="451" spans="1:34" ht="15.75" customHeight="1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</row>
    <row r="452" spans="1:34" ht="15.75" customHeight="1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</row>
    <row r="453" spans="1:34" ht="15.75" customHeight="1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</row>
    <row r="454" spans="1:34" ht="15.75" customHeight="1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</row>
    <row r="455" spans="1:34" ht="15.75" customHeight="1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</row>
    <row r="456" spans="1:34" ht="15.75" customHeight="1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</row>
    <row r="457" spans="1:34" ht="15.75" customHeight="1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</row>
    <row r="458" spans="1:34" ht="15.75" customHeight="1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</row>
    <row r="459" spans="1:34" ht="15.75" customHeight="1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</row>
    <row r="460" spans="1:34" ht="15.75" customHeight="1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</row>
    <row r="461" spans="1:34" ht="15.75" customHeight="1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</row>
    <row r="462" spans="1:34" ht="15.75" customHeight="1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</row>
    <row r="463" spans="1:34" ht="15.75" customHeight="1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</row>
    <row r="464" spans="1:34" ht="15.75" customHeight="1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</row>
    <row r="465" spans="1:34" ht="15.75" customHeight="1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</row>
    <row r="466" spans="1:34" ht="15.75" customHeight="1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</row>
    <row r="467" spans="1:34" ht="15.75" customHeight="1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</row>
    <row r="468" spans="1:34" ht="15.75" customHeight="1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</row>
    <row r="469" spans="1:34" ht="15.75" customHeight="1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</row>
    <row r="470" spans="1:34" ht="15.75" customHeight="1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</row>
    <row r="471" spans="1:34" ht="15.75" customHeight="1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</row>
    <row r="472" spans="1:34" ht="15.75" customHeight="1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</row>
    <row r="473" spans="1:34" ht="15.75" customHeight="1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</row>
    <row r="474" spans="1:34" ht="15.75" customHeight="1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</row>
    <row r="475" spans="1:34" ht="15.75" customHeight="1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</row>
    <row r="476" spans="1:34" ht="15.75" customHeight="1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</row>
    <row r="477" spans="1:34" ht="15.75" customHeight="1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</row>
    <row r="478" spans="1:34" ht="15.75" customHeight="1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</row>
    <row r="479" spans="1:34" ht="15.75" customHeight="1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</row>
    <row r="480" spans="1:34" ht="15.75" customHeight="1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</row>
    <row r="481" spans="1:34" ht="15.75" customHeight="1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</row>
    <row r="482" spans="1:34" ht="15.75" customHeight="1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</row>
    <row r="483" spans="1:34" ht="15.75" customHeight="1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</row>
    <row r="484" spans="1:34" ht="15.75" customHeight="1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</row>
    <row r="485" spans="1:34" ht="15.75" customHeight="1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</row>
    <row r="486" spans="1:34" ht="15.75" customHeight="1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</row>
    <row r="487" spans="1:34" ht="15.75" customHeight="1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</row>
    <row r="488" spans="1:34" ht="15.75" customHeight="1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</row>
    <row r="489" spans="1:34" ht="15.75" customHeight="1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</row>
    <row r="490" spans="1:34" ht="15.75" customHeight="1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</row>
    <row r="491" spans="1:34" ht="15.75" customHeight="1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</row>
    <row r="492" spans="1:34" ht="15.75" customHeight="1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</row>
    <row r="493" spans="1:34" ht="15.75" customHeight="1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</row>
    <row r="494" spans="1:34" ht="15.75" customHeight="1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</row>
    <row r="495" spans="1:34" ht="15.75" customHeight="1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</row>
    <row r="496" spans="1:34" ht="15.75" customHeight="1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</row>
    <row r="497" spans="1:34" ht="15.75" customHeight="1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</row>
    <row r="498" spans="1:34" ht="15.75" customHeight="1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</row>
    <row r="499" spans="1:34" ht="15.75" customHeight="1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</row>
    <row r="500" spans="1:34" ht="15.75" customHeight="1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</row>
    <row r="501" spans="1:34" ht="15.75" customHeight="1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</row>
    <row r="502" spans="1:34" ht="15.75" customHeight="1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</row>
    <row r="503" spans="1:34" ht="15.75" customHeight="1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</row>
    <row r="504" spans="1:34" ht="15.75" customHeight="1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</row>
    <row r="505" spans="1:34" ht="15.75" customHeight="1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</row>
    <row r="506" spans="1:34" ht="15.75" customHeight="1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</row>
    <row r="507" spans="1:34" ht="15.75" customHeight="1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</row>
    <row r="508" spans="1:34" ht="15.75" customHeight="1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</row>
    <row r="509" spans="1:34" ht="15.75" customHeight="1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</row>
    <row r="510" spans="1:34" ht="15.75" customHeight="1">
      <c r="A510" s="150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</row>
    <row r="511" spans="1:34" ht="15.75" customHeight="1">
      <c r="A511" s="150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</row>
    <row r="512" spans="1:34" ht="15.75" customHeight="1">
      <c r="A512" s="150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</row>
    <row r="513" spans="1:34" ht="15.75" customHeight="1">
      <c r="A513" s="150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</row>
    <row r="514" spans="1:34" ht="15.75" customHeight="1">
      <c r="A514" s="150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</row>
    <row r="515" spans="1:34" ht="15.75" customHeight="1">
      <c r="A515" s="150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</row>
    <row r="516" spans="1:34" ht="15.75" customHeight="1">
      <c r="A516" s="150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</row>
    <row r="517" spans="1:34" ht="15.75" customHeight="1">
      <c r="A517" s="150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</row>
    <row r="518" spans="1:34" ht="15.75" customHeight="1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</row>
    <row r="519" spans="1:34" ht="15.75" customHeight="1">
      <c r="A519" s="150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</row>
    <row r="520" spans="1:34" ht="15.75" customHeight="1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</row>
    <row r="521" spans="1:34" ht="15.75" customHeight="1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</row>
    <row r="522" spans="1:34" ht="15.75" customHeight="1">
      <c r="A522" s="150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</row>
    <row r="523" spans="1:34" ht="15.75" customHeight="1">
      <c r="A523" s="150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</row>
    <row r="524" spans="1:34" ht="15.75" customHeight="1">
      <c r="A524" s="150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</row>
    <row r="525" spans="1:34" ht="15.75" customHeight="1">
      <c r="A525" s="150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</row>
    <row r="526" spans="1:34" ht="15.75" customHeight="1">
      <c r="A526" s="150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</row>
    <row r="527" spans="1:34" ht="15.75" customHeight="1">
      <c r="A527" s="150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</row>
    <row r="528" spans="1:34" ht="15.75" customHeight="1">
      <c r="A528" s="150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</row>
    <row r="529" spans="1:34" ht="15.75" customHeight="1">
      <c r="A529" s="150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</row>
    <row r="530" spans="1:34" ht="15.75" customHeight="1">
      <c r="A530" s="150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</row>
    <row r="531" spans="1:34" ht="15.75" customHeight="1">
      <c r="A531" s="150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</row>
    <row r="532" spans="1:34" ht="15.75" customHeight="1">
      <c r="A532" s="150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</row>
    <row r="533" spans="1:34" ht="15.75" customHeight="1">
      <c r="A533" s="150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</row>
    <row r="534" spans="1:34" ht="15.75" customHeight="1">
      <c r="A534" s="150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</row>
    <row r="535" spans="1:34" ht="15.75" customHeight="1">
      <c r="A535" s="150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</row>
    <row r="536" spans="1:34" ht="15.75" customHeight="1">
      <c r="A536" s="150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</row>
    <row r="537" spans="1:34" ht="15.75" customHeight="1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</row>
    <row r="538" spans="1:34" ht="15.75" customHeight="1">
      <c r="A538" s="150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</row>
    <row r="539" spans="1:34" ht="15.75" customHeight="1">
      <c r="A539" s="150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</row>
    <row r="540" spans="1:34" ht="15.75" customHeight="1">
      <c r="A540" s="150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</row>
    <row r="541" spans="1:34" ht="15.75" customHeight="1">
      <c r="A541" s="150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</row>
    <row r="542" spans="1:34" ht="15.75" customHeight="1">
      <c r="A542" s="150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</row>
    <row r="543" spans="1:34" ht="15.75" customHeight="1">
      <c r="A543" s="150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</row>
    <row r="544" spans="1:34" ht="15.75" customHeight="1">
      <c r="A544" s="150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</row>
    <row r="545" spans="1:34" ht="15.75" customHeight="1">
      <c r="A545" s="150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</row>
    <row r="546" spans="1:34" ht="15.75" customHeight="1">
      <c r="A546" s="150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</row>
    <row r="547" spans="1:34" ht="15.75" customHeight="1">
      <c r="A547" s="150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</row>
    <row r="548" spans="1:34" ht="15.75" customHeight="1">
      <c r="A548" s="150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</row>
    <row r="549" spans="1:34" ht="15.75" customHeight="1">
      <c r="A549" s="150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</row>
    <row r="550" spans="1:34" ht="15.75" customHeight="1">
      <c r="A550" s="150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</row>
    <row r="551" spans="1:34" ht="15.75" customHeight="1">
      <c r="A551" s="150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</row>
    <row r="552" spans="1:34" ht="15.75" customHeight="1">
      <c r="A552" s="150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</row>
    <row r="553" spans="1:34" ht="15.75" customHeight="1">
      <c r="A553" s="150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</row>
    <row r="554" spans="1:34" ht="15.75" customHeight="1">
      <c r="A554" s="150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</row>
    <row r="555" spans="1:34" ht="15.75" customHeight="1">
      <c r="A555" s="150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</row>
    <row r="556" spans="1:34" ht="15.75" customHeight="1">
      <c r="A556" s="150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</row>
    <row r="557" spans="1:34" ht="15.75" customHeight="1">
      <c r="A557" s="150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</row>
    <row r="558" spans="1:34" ht="15.75" customHeight="1">
      <c r="A558" s="150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</row>
    <row r="559" spans="1:34" ht="15.75" customHeight="1">
      <c r="A559" s="150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</row>
    <row r="560" spans="1:34" ht="15.75" customHeight="1">
      <c r="A560" s="150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</row>
    <row r="561" spans="1:34" ht="15.75" customHeight="1">
      <c r="A561" s="150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</row>
    <row r="562" spans="1:34" ht="15.75" customHeight="1">
      <c r="A562" s="150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</row>
    <row r="563" spans="1:34" ht="15.75" customHeight="1">
      <c r="A563" s="150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</row>
    <row r="564" spans="1:34" ht="15.75" customHeight="1">
      <c r="A564" s="150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</row>
    <row r="565" spans="1:34" ht="15.75" customHeight="1">
      <c r="A565" s="150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</row>
    <row r="566" spans="1:34" ht="15.75" customHeight="1">
      <c r="A566" s="150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</row>
    <row r="567" spans="1:34" ht="15.75" customHeight="1">
      <c r="A567" s="150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</row>
    <row r="568" spans="1:34" ht="15.75" customHeight="1">
      <c r="A568" s="150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</row>
    <row r="569" spans="1:34" ht="15.75" customHeight="1">
      <c r="A569" s="150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</row>
    <row r="570" spans="1:34" ht="15.75" customHeight="1">
      <c r="A570" s="150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</row>
    <row r="571" spans="1:34" ht="15.75" customHeight="1">
      <c r="A571" s="150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</row>
    <row r="572" spans="1:34" ht="15.75" customHeight="1">
      <c r="A572" s="150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</row>
    <row r="573" spans="1:34" ht="15.75" customHeight="1">
      <c r="A573" s="150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</row>
    <row r="574" spans="1:34" ht="15.75" customHeight="1">
      <c r="A574" s="150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</row>
    <row r="575" spans="1:34" ht="15.75" customHeight="1">
      <c r="A575" s="150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</row>
    <row r="576" spans="1:34" ht="15.75" customHeight="1">
      <c r="A576" s="150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</row>
    <row r="577" spans="1:34" ht="15.75" customHeight="1">
      <c r="A577" s="150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</row>
    <row r="578" spans="1:34" ht="15.75" customHeight="1">
      <c r="A578" s="150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</row>
    <row r="579" spans="1:34" ht="15.75" customHeight="1">
      <c r="A579" s="150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</row>
    <row r="580" spans="1:34" ht="15.75" customHeight="1">
      <c r="A580" s="150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</row>
    <row r="581" spans="1:34" ht="15.75" customHeight="1">
      <c r="A581" s="150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</row>
    <row r="582" spans="1:34" ht="15.75" customHeight="1">
      <c r="A582" s="150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</row>
    <row r="583" spans="1:34" ht="15.75" customHeight="1">
      <c r="A583" s="150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</row>
    <row r="584" spans="1:34" ht="15.75" customHeight="1">
      <c r="A584" s="150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</row>
    <row r="585" spans="1:34" ht="15.75" customHeight="1">
      <c r="A585" s="150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</row>
    <row r="586" spans="1:34" ht="15.75" customHeight="1">
      <c r="A586" s="150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</row>
    <row r="587" spans="1:34" ht="15.75" customHeight="1">
      <c r="A587" s="150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</row>
    <row r="588" spans="1:34" ht="15.75" customHeight="1">
      <c r="A588" s="150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</row>
    <row r="589" spans="1:34" ht="15.75" customHeight="1">
      <c r="A589" s="150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</row>
    <row r="590" spans="1:34" ht="15.75" customHeight="1">
      <c r="A590" s="150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</row>
    <row r="591" spans="1:34" ht="15.75" customHeight="1">
      <c r="A591" s="150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</row>
    <row r="592" spans="1:34" ht="15.75" customHeight="1">
      <c r="A592" s="150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</row>
    <row r="593" spans="1:34" ht="15.75" customHeight="1">
      <c r="A593" s="150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</row>
    <row r="594" spans="1:34" ht="15.75" customHeight="1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</row>
    <row r="595" spans="1:34" ht="15.75" customHeight="1">
      <c r="A595" s="150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</row>
    <row r="596" spans="1:34" ht="15.75" customHeight="1">
      <c r="A596" s="150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</row>
    <row r="597" spans="1:34" ht="15.75" customHeight="1">
      <c r="A597" s="150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</row>
    <row r="598" spans="1:34" ht="15.75" customHeight="1">
      <c r="A598" s="150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</row>
    <row r="599" spans="1:34" ht="15.75" customHeight="1">
      <c r="A599" s="150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</row>
    <row r="600" spans="1:34" ht="15.75" customHeight="1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</row>
    <row r="601" spans="1:34" ht="15.75" customHeight="1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</row>
    <row r="602" spans="1:34" ht="15.75" customHeight="1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</row>
    <row r="603" spans="1:34" ht="15.75" customHeight="1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</row>
    <row r="604" spans="1:34" ht="15.75" customHeight="1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</row>
    <row r="605" spans="1:34" ht="15.75" customHeight="1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</row>
    <row r="606" spans="1:34" ht="15.75" customHeight="1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</row>
    <row r="607" spans="1:34" ht="15.75" customHeight="1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</row>
    <row r="608" spans="1:34" ht="15.75" customHeight="1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</row>
    <row r="609" spans="1:34" ht="15.75" customHeight="1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</row>
    <row r="610" spans="1:34" ht="15.75" customHeight="1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  <c r="AH610" s="150"/>
    </row>
    <row r="611" spans="1:34" ht="15.75" customHeight="1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  <c r="AH611" s="150"/>
    </row>
    <row r="612" spans="1:34" ht="15.75" customHeight="1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  <c r="AH612" s="150"/>
    </row>
    <row r="613" spans="1:34" ht="15.75" customHeight="1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  <c r="AH613" s="150"/>
    </row>
    <row r="614" spans="1:34" ht="15.75" customHeight="1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  <c r="AH614" s="150"/>
    </row>
    <row r="615" spans="1:34" ht="15.75" customHeight="1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  <c r="AH615" s="150"/>
    </row>
    <row r="616" spans="1:34" ht="15.75" customHeight="1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  <c r="AH616" s="150"/>
    </row>
    <row r="617" spans="1:34" ht="15.75" customHeight="1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  <c r="AH617" s="150"/>
    </row>
    <row r="618" spans="1:34" ht="15.75" customHeight="1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</row>
    <row r="619" spans="1:34" ht="15.75" customHeight="1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</row>
    <row r="620" spans="1:34" ht="15.75" customHeight="1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</row>
    <row r="621" spans="1:34" ht="15.75" customHeight="1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</row>
    <row r="622" spans="1:34" ht="15.75" customHeight="1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</row>
    <row r="623" spans="1:34" ht="15.75" customHeight="1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</row>
    <row r="624" spans="1:34" ht="15.75" customHeight="1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</row>
    <row r="625" spans="1:34" ht="15.75" customHeight="1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</row>
    <row r="626" spans="1:34" ht="15.75" customHeight="1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</row>
    <row r="627" spans="1:34" ht="15.75" customHeight="1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</row>
    <row r="628" spans="1:34" ht="15.75" customHeight="1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</row>
    <row r="629" spans="1:34" ht="15.75" customHeight="1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</row>
    <row r="630" spans="1:34" ht="15.75" customHeight="1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</row>
    <row r="631" spans="1:34" ht="15.75" customHeight="1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</row>
    <row r="632" spans="1:34" ht="15.75" customHeight="1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</row>
    <row r="633" spans="1:34" ht="15.75" customHeight="1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</row>
    <row r="634" spans="1:34" ht="15.75" customHeight="1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</row>
    <row r="635" spans="1:34" ht="15.75" customHeight="1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</row>
    <row r="636" spans="1:34" ht="15.75" customHeight="1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</row>
    <row r="637" spans="1:34" ht="15.75" customHeight="1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</row>
    <row r="638" spans="1:34" ht="15.75" customHeight="1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</row>
    <row r="639" spans="1:34" ht="15.75" customHeight="1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</row>
    <row r="640" spans="1:34" ht="15.75" customHeight="1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</row>
    <row r="641" spans="1:34" ht="15.75" customHeight="1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</row>
    <row r="642" spans="1:34" ht="15.75" customHeight="1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</row>
    <row r="643" spans="1:34" ht="15.75" customHeight="1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</row>
    <row r="644" spans="1:34" ht="15.75" customHeight="1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</row>
    <row r="645" spans="1:34" ht="15.75" customHeight="1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</row>
    <row r="646" spans="1:34" ht="15.75" customHeight="1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</row>
    <row r="647" spans="1:34" ht="15.75" customHeight="1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</row>
    <row r="648" spans="1:34" ht="15.75" customHeight="1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</row>
    <row r="649" spans="1:34" ht="15.75" customHeight="1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</row>
    <row r="650" spans="1:34" ht="15.75" customHeight="1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</row>
    <row r="651" spans="1:34" ht="15.75" customHeight="1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</row>
    <row r="652" spans="1:34" ht="15.75" customHeight="1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</row>
    <row r="653" spans="1:34" ht="15.75" customHeight="1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</row>
    <row r="654" spans="1:34" ht="15.75" customHeight="1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</row>
    <row r="655" spans="1:34" ht="15.75" customHeight="1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</row>
    <row r="656" spans="1:34" ht="15.75" customHeight="1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</row>
    <row r="657" spans="1:34" ht="15.75" customHeight="1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</row>
    <row r="658" spans="1:34" ht="15.75" customHeight="1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</row>
    <row r="659" spans="1:34" ht="15.75" customHeight="1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</row>
    <row r="660" spans="1:34" ht="15.75" customHeight="1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</row>
    <row r="661" spans="1:34" ht="15.75" customHeight="1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</row>
    <row r="662" spans="1:34" ht="15.75" customHeight="1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</row>
    <row r="663" spans="1:34" ht="15.75" customHeight="1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</row>
    <row r="664" spans="1:34" ht="15.75" customHeight="1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</row>
    <row r="665" spans="1:34" ht="15.75" customHeight="1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</row>
    <row r="666" spans="1:34" ht="15.75" customHeight="1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</row>
    <row r="667" spans="1:34" ht="15.75" customHeight="1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</row>
    <row r="668" spans="1:34" ht="15.75" customHeight="1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</row>
    <row r="669" spans="1:34" ht="15.75" customHeight="1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</row>
    <row r="670" spans="1:34" ht="15.75" customHeight="1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</row>
    <row r="671" spans="1:34" ht="15.75" customHeight="1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</row>
    <row r="672" spans="1:34" ht="15.75" customHeight="1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</row>
    <row r="673" spans="1:34" ht="15.75" customHeight="1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</row>
    <row r="674" spans="1:34" ht="15.75" customHeight="1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</row>
    <row r="675" spans="1:34" ht="15.75" customHeight="1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</row>
    <row r="676" spans="1:34" ht="15.75" customHeight="1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</row>
    <row r="677" spans="1:34" ht="15.75" customHeight="1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</row>
    <row r="678" spans="1:34" ht="15.75" customHeight="1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</row>
    <row r="679" spans="1:34" ht="15.75" customHeight="1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</row>
    <row r="680" spans="1:34" ht="15.75" customHeight="1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</row>
    <row r="681" spans="1:34" ht="15.75" customHeight="1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</row>
    <row r="682" spans="1:34" ht="15.75" customHeight="1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</row>
    <row r="683" spans="1:34" ht="15.75" customHeight="1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</row>
    <row r="684" spans="1:34" ht="15.75" customHeight="1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</row>
    <row r="685" spans="1:34" ht="15.75" customHeight="1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</row>
    <row r="686" spans="1:34" ht="15.75" customHeight="1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</row>
    <row r="687" spans="1:34" ht="15.75" customHeight="1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</row>
    <row r="688" spans="1:34" ht="15.75" customHeight="1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</row>
    <row r="689" spans="1:34" ht="15.75" customHeight="1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</row>
    <row r="690" spans="1:34" ht="15.75" customHeight="1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</row>
    <row r="691" spans="1:34" ht="15.75" customHeight="1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</row>
    <row r="692" spans="1:34" ht="15.75" customHeight="1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</row>
    <row r="693" spans="1:34" ht="15.75" customHeight="1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</row>
    <row r="694" spans="1:34" ht="15.75" customHeight="1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</row>
    <row r="695" spans="1:34" ht="15.75" customHeight="1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</row>
    <row r="696" spans="1:34" ht="15.75" customHeight="1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</row>
    <row r="697" spans="1:34" ht="15.75" customHeight="1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</row>
    <row r="698" spans="1:34" ht="15.75" customHeight="1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</row>
    <row r="699" spans="1:34" ht="15.75" customHeight="1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</row>
    <row r="700" spans="1:34" ht="15.75" customHeight="1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</row>
    <row r="701" spans="1:34" ht="15.75" customHeight="1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</row>
    <row r="702" spans="1:34" ht="15.75" customHeight="1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</row>
    <row r="703" spans="1:34" ht="15.75" customHeight="1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</row>
    <row r="704" spans="1:34" ht="15.75" customHeight="1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</row>
    <row r="705" spans="1:34" ht="15.75" customHeight="1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</row>
    <row r="706" spans="1:34" ht="15.75" customHeight="1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</row>
    <row r="707" spans="1:34" ht="15.75" customHeight="1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</row>
    <row r="708" spans="1:34" ht="15.75" customHeight="1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</row>
    <row r="709" spans="1:34" ht="15.75" customHeight="1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</row>
    <row r="710" spans="1:34" ht="15.75" customHeight="1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</row>
    <row r="711" spans="1:34" ht="15.75" customHeight="1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</row>
    <row r="712" spans="1:34" ht="15.75" customHeight="1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</row>
    <row r="713" spans="1:34" ht="15.75" customHeight="1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</row>
    <row r="714" spans="1:34" ht="15.75" customHeight="1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</row>
    <row r="715" spans="1:34" ht="15.75" customHeight="1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</row>
    <row r="716" spans="1:34" ht="15.75" customHeight="1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</row>
    <row r="717" spans="1:34" ht="15.75" customHeight="1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</row>
    <row r="718" spans="1:34" ht="15.75" customHeight="1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</row>
    <row r="719" spans="1:34" ht="15.75" customHeight="1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</row>
    <row r="720" spans="1:34" ht="15.75" customHeight="1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</row>
    <row r="721" spans="1:34" ht="15.75" customHeight="1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</row>
    <row r="722" spans="1:34" ht="15.75" customHeight="1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</row>
    <row r="723" spans="1:34" ht="15.75" customHeight="1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</row>
    <row r="724" spans="1:34" ht="15.75" customHeight="1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</row>
    <row r="725" spans="1:34" ht="15.75" customHeight="1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</row>
    <row r="726" spans="1:34" ht="15.75" customHeight="1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</row>
    <row r="727" spans="1:34" ht="15.75" customHeight="1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</row>
    <row r="728" spans="1:34" ht="15.75" customHeight="1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</row>
    <row r="729" spans="1:34" ht="15.75" customHeight="1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</row>
    <row r="730" spans="1:34" ht="15.75" customHeight="1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</row>
    <row r="731" spans="1:34" ht="15.75" customHeight="1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</row>
    <row r="732" spans="1:34" ht="15.75" customHeight="1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</row>
    <row r="733" spans="1:34" ht="15.75" customHeight="1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</row>
    <row r="734" spans="1:34" ht="15.75" customHeight="1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</row>
    <row r="735" spans="1:34" ht="15.75" customHeight="1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</row>
    <row r="736" spans="1:34" ht="15.75" customHeight="1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</row>
    <row r="737" spans="1:34" ht="15.75" customHeight="1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</row>
    <row r="738" spans="1:34" ht="15.75" customHeight="1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</row>
    <row r="739" spans="1:34" ht="15.75" customHeight="1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</row>
    <row r="740" spans="1:34" ht="15.75" customHeight="1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</row>
    <row r="741" spans="1:34" ht="15.75" customHeight="1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</row>
    <row r="742" spans="1:34" ht="15.75" customHeight="1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</row>
    <row r="743" spans="1:34" ht="15.75" customHeight="1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</row>
    <row r="744" spans="1:34" ht="15.75" customHeight="1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</row>
    <row r="745" spans="1:34" ht="15.75" customHeight="1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  <c r="AH745" s="150"/>
    </row>
    <row r="746" spans="1:34" ht="15.75" customHeight="1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  <c r="AH746" s="150"/>
    </row>
    <row r="747" spans="1:34" ht="15.75" customHeight="1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</row>
    <row r="748" spans="1:34" ht="15.75" customHeight="1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  <c r="AH748" s="150"/>
    </row>
    <row r="749" spans="1:34" ht="15.75" customHeight="1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  <c r="AH749" s="150"/>
    </row>
    <row r="750" spans="1:34" ht="15.75" customHeight="1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  <c r="AH750" s="150"/>
    </row>
    <row r="751" spans="1:34" ht="15.75" customHeight="1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  <c r="AH751" s="150"/>
    </row>
    <row r="752" spans="1:34" ht="15.75" customHeight="1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  <c r="AH752" s="150"/>
    </row>
    <row r="753" spans="1:34" ht="15.75" customHeight="1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  <c r="AH753" s="150"/>
    </row>
    <row r="754" spans="1:34" ht="15.75" customHeight="1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  <c r="AH754" s="150"/>
    </row>
    <row r="755" spans="1:34" ht="15.75" customHeight="1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  <c r="AH755" s="150"/>
    </row>
    <row r="756" spans="1:34" ht="15.75" customHeight="1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  <c r="AH756" s="150"/>
    </row>
    <row r="757" spans="1:34" ht="15.75" customHeight="1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  <c r="AH757" s="150"/>
    </row>
    <row r="758" spans="1:34" ht="15.75" customHeight="1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  <c r="AH758" s="150"/>
    </row>
    <row r="759" spans="1:34" ht="15.75" customHeight="1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  <c r="AH759" s="150"/>
    </row>
    <row r="760" spans="1:34" ht="15.75" customHeight="1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  <c r="AH760" s="150"/>
    </row>
    <row r="761" spans="1:34" ht="15.75" customHeight="1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  <c r="AH761" s="150"/>
    </row>
    <row r="762" spans="1:34" ht="15.75" customHeight="1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  <c r="AH762" s="150"/>
    </row>
    <row r="763" spans="1:34" ht="15.75" customHeight="1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  <c r="AH763" s="150"/>
    </row>
    <row r="764" spans="1:34" ht="15.75" customHeight="1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  <c r="AH764" s="150"/>
    </row>
    <row r="765" spans="1:34" ht="15.75" customHeight="1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  <c r="AH765" s="150"/>
    </row>
    <row r="766" spans="1:34" ht="15.75" customHeight="1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  <c r="AH766" s="150"/>
    </row>
    <row r="767" spans="1:34" ht="15.75" customHeight="1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  <c r="AH767" s="150"/>
    </row>
    <row r="768" spans="1:34" ht="15.75" customHeight="1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  <c r="AH768" s="150"/>
    </row>
    <row r="769" spans="1:34" ht="15.75" customHeight="1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  <c r="AH769" s="150"/>
    </row>
    <row r="770" spans="1:34" ht="15.75" customHeight="1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  <c r="AH770" s="150"/>
    </row>
    <row r="771" spans="1:34" ht="15.75" customHeight="1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  <c r="AH771" s="150"/>
    </row>
    <row r="772" spans="1:34" ht="15.75" customHeight="1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  <c r="AH772" s="150"/>
    </row>
    <row r="773" spans="1:34" ht="15.75" customHeight="1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  <c r="AH773" s="150"/>
    </row>
    <row r="774" spans="1:34" ht="15.75" customHeight="1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  <c r="AH774" s="150"/>
    </row>
    <row r="775" spans="1:34" ht="15.75" customHeight="1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  <c r="AH775" s="150"/>
    </row>
    <row r="776" spans="1:34" ht="15.75" customHeight="1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  <c r="AH776" s="150"/>
    </row>
    <row r="777" spans="1:34" ht="15.75" customHeight="1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  <c r="AH777" s="150"/>
    </row>
    <row r="778" spans="1:34" ht="15.75" customHeight="1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  <c r="AH778" s="150"/>
    </row>
    <row r="779" spans="1:34" ht="15.75" customHeight="1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  <c r="AH779" s="150"/>
    </row>
    <row r="780" spans="1:34" ht="15.75" customHeight="1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  <c r="AH780" s="150"/>
    </row>
    <row r="781" spans="1:34" ht="15.75" customHeight="1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  <c r="AH781" s="150"/>
    </row>
    <row r="782" spans="1:34" ht="15.75" customHeight="1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  <c r="AH782" s="150"/>
    </row>
    <row r="783" spans="1:34" ht="15.75" customHeight="1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  <c r="AH783" s="150"/>
    </row>
    <row r="784" spans="1:34" ht="15.75" customHeight="1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  <c r="AH784" s="150"/>
    </row>
    <row r="785" spans="1:34" ht="15.75" customHeight="1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  <c r="AH785" s="150"/>
    </row>
    <row r="786" spans="1:34" ht="15.75" customHeight="1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  <c r="AH786" s="150"/>
    </row>
    <row r="787" spans="1:34" ht="15.75" customHeight="1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  <c r="AH787" s="150"/>
    </row>
    <row r="788" spans="1:34" ht="15.75" customHeight="1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  <c r="AH788" s="150"/>
    </row>
    <row r="789" spans="1:34" ht="15.75" customHeight="1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  <c r="AH789" s="150"/>
    </row>
    <row r="790" spans="1:34" ht="15.75" customHeight="1">
      <c r="A790" s="150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  <c r="AH790" s="150"/>
    </row>
    <row r="791" spans="1:34" ht="15.75" customHeight="1">
      <c r="A791" s="150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  <c r="AH791" s="150"/>
    </row>
    <row r="792" spans="1:34" ht="15.75" customHeight="1">
      <c r="A792" s="150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  <c r="AH792" s="150"/>
    </row>
    <row r="793" spans="1:34" ht="15.75" customHeight="1">
      <c r="A793" s="150"/>
      <c r="B793" s="150"/>
      <c r="C793" s="150"/>
      <c r="D793" s="150"/>
      <c r="E793" s="150"/>
      <c r="F793" s="150"/>
      <c r="G793" s="150"/>
      <c r="H793" s="150"/>
      <c r="I793" s="15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  <c r="AH793" s="150"/>
    </row>
    <row r="794" spans="1:34" ht="15.75" customHeight="1">
      <c r="A794" s="150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  <c r="AH794" s="150"/>
    </row>
    <row r="795" spans="1:34" ht="15.75" customHeight="1">
      <c r="A795" s="150"/>
      <c r="B795" s="150"/>
      <c r="C795" s="150"/>
      <c r="D795" s="150"/>
      <c r="E795" s="150"/>
      <c r="F795" s="150"/>
      <c r="G795" s="150"/>
      <c r="H795" s="150"/>
      <c r="I795" s="15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  <c r="AH795" s="150"/>
    </row>
    <row r="796" spans="1:34" ht="15.75" customHeight="1">
      <c r="A796" s="150"/>
      <c r="B796" s="150"/>
      <c r="C796" s="150"/>
      <c r="D796" s="150"/>
      <c r="E796" s="150"/>
      <c r="F796" s="150"/>
      <c r="G796" s="150"/>
      <c r="H796" s="150"/>
      <c r="I796" s="15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  <c r="AH796" s="150"/>
    </row>
    <row r="797" spans="1:34" ht="15.75" customHeight="1">
      <c r="A797" s="150"/>
      <c r="B797" s="150"/>
      <c r="C797" s="150"/>
      <c r="D797" s="150"/>
      <c r="E797" s="150"/>
      <c r="F797" s="150"/>
      <c r="G797" s="150"/>
      <c r="H797" s="150"/>
      <c r="I797" s="15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  <c r="AH797" s="150"/>
    </row>
    <row r="798" spans="1:34" ht="15.75" customHeight="1">
      <c r="A798" s="150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  <c r="AH798" s="150"/>
    </row>
    <row r="799" spans="1:34" ht="15.75" customHeight="1">
      <c r="A799" s="150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  <c r="AH799" s="150"/>
    </row>
    <row r="800" spans="1:34" ht="15.75" customHeight="1">
      <c r="A800" s="150"/>
      <c r="B800" s="150"/>
      <c r="C800" s="150"/>
      <c r="D800" s="150"/>
      <c r="E800" s="150"/>
      <c r="F800" s="150"/>
      <c r="G800" s="150"/>
      <c r="H800" s="150"/>
      <c r="I800" s="15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  <c r="AH800" s="150"/>
    </row>
    <row r="801" spans="1:34" ht="15.75" customHeight="1">
      <c r="A801" s="150"/>
      <c r="B801" s="150"/>
      <c r="C801" s="150"/>
      <c r="D801" s="150"/>
      <c r="E801" s="150"/>
      <c r="F801" s="150"/>
      <c r="G801" s="150"/>
      <c r="H801" s="150"/>
      <c r="I801" s="15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  <c r="AH801" s="150"/>
    </row>
    <row r="802" spans="1:34" ht="15.75" customHeight="1">
      <c r="A802" s="150"/>
      <c r="B802" s="150"/>
      <c r="C802" s="150"/>
      <c r="D802" s="150"/>
      <c r="E802" s="150"/>
      <c r="F802" s="150"/>
      <c r="G802" s="150"/>
      <c r="H802" s="150"/>
      <c r="I802" s="15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  <c r="AH802" s="150"/>
    </row>
    <row r="803" spans="1:34" ht="15.75" customHeight="1">
      <c r="A803" s="150"/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  <c r="AH803" s="150"/>
    </row>
    <row r="804" spans="1:34" ht="15.75" customHeight="1">
      <c r="A804" s="150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  <c r="AH804" s="150"/>
    </row>
    <row r="805" spans="1:34" ht="15.75" customHeight="1">
      <c r="A805" s="150"/>
      <c r="B805" s="150"/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  <c r="AH805" s="150"/>
    </row>
    <row r="806" spans="1:34" ht="15.75" customHeight="1">
      <c r="A806" s="150"/>
      <c r="B806" s="150"/>
      <c r="C806" s="150"/>
      <c r="D806" s="150"/>
      <c r="E806" s="150"/>
      <c r="F806" s="150"/>
      <c r="G806" s="150"/>
      <c r="H806" s="150"/>
      <c r="I806" s="15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  <c r="AH806" s="150"/>
    </row>
    <row r="807" spans="1:34" ht="15.75" customHeight="1">
      <c r="A807" s="150"/>
      <c r="B807" s="150"/>
      <c r="C807" s="150"/>
      <c r="D807" s="150"/>
      <c r="E807" s="150"/>
      <c r="F807" s="150"/>
      <c r="G807" s="150"/>
      <c r="H807" s="150"/>
      <c r="I807" s="15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  <c r="AH807" s="150"/>
    </row>
    <row r="808" spans="1:34" ht="15.75" customHeight="1">
      <c r="A808" s="150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  <c r="AH808" s="150"/>
    </row>
    <row r="809" spans="1:34" ht="15.75" customHeight="1">
      <c r="A809" s="150"/>
      <c r="B809" s="150"/>
      <c r="C809" s="150"/>
      <c r="D809" s="150"/>
      <c r="E809" s="150"/>
      <c r="F809" s="150"/>
      <c r="G809" s="150"/>
      <c r="H809" s="150"/>
      <c r="I809" s="15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  <c r="AH809" s="150"/>
    </row>
    <row r="810" spans="1:34" ht="15.75" customHeight="1">
      <c r="A810" s="150"/>
      <c r="B810" s="150"/>
      <c r="C810" s="150"/>
      <c r="D810" s="150"/>
      <c r="E810" s="150"/>
      <c r="F810" s="150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  <c r="AH810" s="150"/>
    </row>
    <row r="811" spans="1:34" ht="15.75" customHeight="1">
      <c r="A811" s="150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  <c r="AH811" s="150"/>
    </row>
    <row r="812" spans="1:34" ht="15.75" customHeight="1">
      <c r="A812" s="150"/>
      <c r="B812" s="150"/>
      <c r="C812" s="150"/>
      <c r="D812" s="150"/>
      <c r="E812" s="150"/>
      <c r="F812" s="150"/>
      <c r="G812" s="150"/>
      <c r="H812" s="150"/>
      <c r="I812" s="15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  <c r="AH812" s="150"/>
    </row>
    <row r="813" spans="1:34" ht="15.75" customHeight="1">
      <c r="A813" s="150"/>
      <c r="B813" s="150"/>
      <c r="C813" s="150"/>
      <c r="D813" s="150"/>
      <c r="E813" s="150"/>
      <c r="F813" s="150"/>
      <c r="G813" s="150"/>
      <c r="H813" s="150"/>
      <c r="I813" s="15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  <c r="AH813" s="150"/>
    </row>
    <row r="814" spans="1:34" ht="15.75" customHeight="1">
      <c r="A814" s="150"/>
      <c r="B814" s="150"/>
      <c r="C814" s="150"/>
      <c r="D814" s="150"/>
      <c r="E814" s="150"/>
      <c r="F814" s="150"/>
      <c r="G814" s="150"/>
      <c r="H814" s="150"/>
      <c r="I814" s="15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  <c r="AH814" s="150"/>
    </row>
    <row r="815" spans="1:34" ht="15.75" customHeight="1">
      <c r="A815" s="150"/>
      <c r="B815" s="150"/>
      <c r="C815" s="150"/>
      <c r="D815" s="150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  <c r="AH815" s="150"/>
    </row>
    <row r="816" spans="1:34" ht="15.75" customHeight="1">
      <c r="A816" s="150"/>
      <c r="B816" s="150"/>
      <c r="C816" s="150"/>
      <c r="D816" s="150"/>
      <c r="E816" s="150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  <c r="AH816" s="150"/>
    </row>
    <row r="817" spans="1:34" ht="15.75" customHeight="1">
      <c r="A817" s="150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  <c r="AH817" s="150"/>
    </row>
    <row r="818" spans="1:34" ht="15.75" customHeight="1">
      <c r="A818" s="150"/>
      <c r="B818" s="150"/>
      <c r="C818" s="150"/>
      <c r="D818" s="150"/>
      <c r="E818" s="150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  <c r="AH818" s="150"/>
    </row>
    <row r="819" spans="1:34" ht="15.75" customHeight="1">
      <c r="A819" s="150"/>
      <c r="B819" s="150"/>
      <c r="C819" s="150"/>
      <c r="D819" s="150"/>
      <c r="E819" s="150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  <c r="AH819" s="150"/>
    </row>
    <row r="820" spans="1:34" ht="15.75" customHeight="1">
      <c r="A820" s="150"/>
      <c r="B820" s="150"/>
      <c r="C820" s="150"/>
      <c r="D820" s="150"/>
      <c r="E820" s="150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  <c r="AH820" s="150"/>
    </row>
    <row r="821" spans="1:34" ht="15.75" customHeight="1">
      <c r="A821" s="150"/>
      <c r="B821" s="150"/>
      <c r="C821" s="150"/>
      <c r="D821" s="150"/>
      <c r="E821" s="150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  <c r="AH821" s="150"/>
    </row>
    <row r="822" spans="1:34" ht="15.75" customHeight="1">
      <c r="A822" s="150"/>
      <c r="B822" s="150"/>
      <c r="C822" s="150"/>
      <c r="D822" s="150"/>
      <c r="E822" s="150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  <c r="AH822" s="150"/>
    </row>
    <row r="823" spans="1:34" ht="15.75" customHeight="1">
      <c r="A823" s="150"/>
      <c r="B823" s="150"/>
      <c r="C823" s="150"/>
      <c r="D823" s="150"/>
      <c r="E823" s="150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  <c r="AH823" s="150"/>
    </row>
    <row r="824" spans="1:34" ht="15.75" customHeight="1">
      <c r="A824" s="150"/>
      <c r="B824" s="150"/>
      <c r="C824" s="150"/>
      <c r="D824" s="150"/>
      <c r="E824" s="150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  <c r="AH824" s="150"/>
    </row>
    <row r="825" spans="1:34" ht="15.75" customHeight="1">
      <c r="A825" s="150"/>
      <c r="B825" s="150"/>
      <c r="C825" s="150"/>
      <c r="D825" s="150"/>
      <c r="E825" s="150"/>
      <c r="F825" s="150"/>
      <c r="G825" s="150"/>
      <c r="H825" s="150"/>
      <c r="I825" s="15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  <c r="AH825" s="150"/>
    </row>
    <row r="826" spans="1:34" ht="15.75" customHeight="1">
      <c r="A826" s="150"/>
      <c r="B826" s="150"/>
      <c r="C826" s="150"/>
      <c r="D826" s="150"/>
      <c r="E826" s="150"/>
      <c r="F826" s="150"/>
      <c r="G826" s="150"/>
      <c r="H826" s="150"/>
      <c r="I826" s="15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  <c r="AH826" s="150"/>
    </row>
    <row r="827" spans="1:34" ht="15.75" customHeight="1">
      <c r="A827" s="150"/>
      <c r="B827" s="150"/>
      <c r="C827" s="150"/>
      <c r="D827" s="150"/>
      <c r="E827" s="150"/>
      <c r="F827" s="150"/>
      <c r="G827" s="150"/>
      <c r="H827" s="150"/>
      <c r="I827" s="15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  <c r="AH827" s="150"/>
    </row>
    <row r="828" spans="1:34" ht="15.75" customHeight="1">
      <c r="A828" s="150"/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/>
      <c r="AH828" s="150"/>
    </row>
    <row r="829" spans="1:34" ht="15.75" customHeight="1">
      <c r="A829" s="150"/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/>
      <c r="AH829" s="150"/>
    </row>
    <row r="830" spans="1:34" ht="15.75" customHeight="1">
      <c r="A830" s="150"/>
      <c r="B830" s="150"/>
      <c r="C830" s="150"/>
      <c r="D830" s="150"/>
      <c r="E830" s="150"/>
      <c r="F830" s="150"/>
      <c r="G830" s="150"/>
      <c r="H830" s="150"/>
      <c r="I830" s="15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/>
      <c r="AH830" s="150"/>
    </row>
    <row r="831" spans="1:34" ht="15.75" customHeight="1">
      <c r="A831" s="150"/>
      <c r="B831" s="150"/>
      <c r="C831" s="150"/>
      <c r="D831" s="150"/>
      <c r="E831" s="150"/>
      <c r="F831" s="150"/>
      <c r="G831" s="150"/>
      <c r="H831" s="150"/>
      <c r="I831" s="15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/>
      <c r="AH831" s="150"/>
    </row>
    <row r="832" spans="1:34" ht="15.75" customHeight="1">
      <c r="A832" s="150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/>
      <c r="AH832" s="150"/>
    </row>
    <row r="833" spans="1:34" ht="15.75" customHeight="1">
      <c r="A833" s="150"/>
      <c r="B833" s="150"/>
      <c r="C833" s="150"/>
      <c r="D833" s="150"/>
      <c r="E833" s="150"/>
      <c r="F833" s="150"/>
      <c r="G833" s="150"/>
      <c r="H833" s="150"/>
      <c r="I833" s="15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/>
      <c r="AH833" s="150"/>
    </row>
    <row r="834" spans="1:34" ht="15.75" customHeight="1">
      <c r="A834" s="150"/>
      <c r="B834" s="150"/>
      <c r="C834" s="150"/>
      <c r="D834" s="150"/>
      <c r="E834" s="150"/>
      <c r="F834" s="150"/>
      <c r="G834" s="150"/>
      <c r="H834" s="150"/>
      <c r="I834" s="15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/>
      <c r="AH834" s="150"/>
    </row>
    <row r="835" spans="1:34" ht="15.75" customHeight="1">
      <c r="A835" s="150"/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/>
      <c r="AH835" s="150"/>
    </row>
    <row r="836" spans="1:34" ht="15.75" customHeight="1">
      <c r="A836" s="150"/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/>
      <c r="AH836" s="150"/>
    </row>
    <row r="837" spans="1:34" ht="15.75" customHeight="1">
      <c r="A837" s="150"/>
      <c r="B837" s="150"/>
      <c r="C837" s="150"/>
      <c r="D837" s="150"/>
      <c r="E837" s="150"/>
      <c r="F837" s="150"/>
      <c r="G837" s="150"/>
      <c r="H837" s="150"/>
      <c r="I837" s="15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/>
      <c r="AH837" s="150"/>
    </row>
    <row r="838" spans="1:34" ht="15.75" customHeight="1">
      <c r="A838" s="150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/>
      <c r="AH838" s="150"/>
    </row>
    <row r="839" spans="1:34" ht="15.75" customHeight="1">
      <c r="A839" s="150"/>
      <c r="B839" s="150"/>
      <c r="C839" s="150"/>
      <c r="D839" s="150"/>
      <c r="E839" s="150"/>
      <c r="F839" s="150"/>
      <c r="G839" s="150"/>
      <c r="H839" s="150"/>
      <c r="I839" s="15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/>
      <c r="AH839" s="150"/>
    </row>
    <row r="840" spans="1:34" ht="15.75" customHeight="1">
      <c r="A840" s="150"/>
      <c r="B840" s="150"/>
      <c r="C840" s="150"/>
      <c r="D840" s="150"/>
      <c r="E840" s="150"/>
      <c r="F840" s="150"/>
      <c r="G840" s="150"/>
      <c r="H840" s="150"/>
      <c r="I840" s="15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/>
      <c r="AH840" s="150"/>
    </row>
    <row r="841" spans="1:34" ht="15.75" customHeight="1">
      <c r="A841" s="150"/>
      <c r="B841" s="150"/>
      <c r="C841" s="150"/>
      <c r="D841" s="150"/>
      <c r="E841" s="150"/>
      <c r="F841" s="150"/>
      <c r="G841" s="150"/>
      <c r="H841" s="150"/>
      <c r="I841" s="15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  <c r="AH841" s="150"/>
    </row>
    <row r="842" spans="1:34" ht="15.75" customHeight="1">
      <c r="A842" s="150"/>
      <c r="B842" s="150"/>
      <c r="C842" s="150"/>
      <c r="D842" s="150"/>
      <c r="E842" s="150"/>
      <c r="F842" s="150"/>
      <c r="G842" s="150"/>
      <c r="H842" s="150"/>
      <c r="I842" s="15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/>
      <c r="AH842" s="150"/>
    </row>
    <row r="843" spans="1:34" ht="15.75" customHeight="1">
      <c r="A843" s="150"/>
      <c r="B843" s="150"/>
      <c r="C843" s="150"/>
      <c r="D843" s="150"/>
      <c r="E843" s="150"/>
      <c r="F843" s="150"/>
      <c r="G843" s="150"/>
      <c r="H843" s="150"/>
      <c r="I843" s="15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/>
      <c r="AH843" s="150"/>
    </row>
    <row r="844" spans="1:34" ht="15.75" customHeight="1">
      <c r="A844" s="150"/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/>
      <c r="AH844" s="150"/>
    </row>
    <row r="845" spans="1:34" ht="15.75" customHeight="1">
      <c r="A845" s="150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  <c r="AH845" s="150"/>
    </row>
    <row r="846" spans="1:34" ht="15.75" customHeight="1">
      <c r="A846" s="150"/>
      <c r="B846" s="150"/>
      <c r="C846" s="150"/>
      <c r="D846" s="150"/>
      <c r="E846" s="150"/>
      <c r="F846" s="150"/>
      <c r="G846" s="150"/>
      <c r="H846" s="150"/>
      <c r="I846" s="15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/>
      <c r="AH846" s="150"/>
    </row>
    <row r="847" spans="1:34" ht="15.75" customHeight="1">
      <c r="A847" s="150"/>
      <c r="B847" s="150"/>
      <c r="C847" s="150"/>
      <c r="D847" s="150"/>
      <c r="E847" s="150"/>
      <c r="F847" s="150"/>
      <c r="G847" s="150"/>
      <c r="H847" s="150"/>
      <c r="I847" s="15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/>
      <c r="AH847" s="150"/>
    </row>
    <row r="848" spans="1:34" ht="15.75" customHeight="1">
      <c r="A848" s="150"/>
      <c r="B848" s="150"/>
      <c r="C848" s="150"/>
      <c r="D848" s="150"/>
      <c r="E848" s="150"/>
      <c r="F848" s="150"/>
      <c r="G848" s="150"/>
      <c r="H848" s="150"/>
      <c r="I848" s="15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/>
      <c r="AH848" s="150"/>
    </row>
    <row r="849" spans="1:34" ht="15.75" customHeight="1">
      <c r="A849" s="150"/>
      <c r="B849" s="150"/>
      <c r="C849" s="150"/>
      <c r="D849" s="150"/>
      <c r="E849" s="150"/>
      <c r="F849" s="150"/>
      <c r="G849" s="150"/>
      <c r="H849" s="150"/>
      <c r="I849" s="15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/>
      <c r="AH849" s="150"/>
    </row>
    <row r="850" spans="1:34" ht="15.75" customHeight="1">
      <c r="A850" s="150"/>
      <c r="B850" s="150"/>
      <c r="C850" s="150"/>
      <c r="D850" s="150"/>
      <c r="E850" s="150"/>
      <c r="F850" s="150"/>
      <c r="G850" s="150"/>
      <c r="H850" s="150"/>
      <c r="I850" s="15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/>
      <c r="AH850" s="150"/>
    </row>
    <row r="851" spans="1:34" ht="15.75" customHeight="1">
      <c r="A851" s="150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/>
      <c r="AH851" s="150"/>
    </row>
    <row r="852" spans="1:34" ht="15.75" customHeight="1">
      <c r="A852" s="150"/>
      <c r="B852" s="150"/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/>
      <c r="AH852" s="150"/>
    </row>
    <row r="853" spans="1:34" ht="15.75" customHeight="1">
      <c r="A853" s="150"/>
      <c r="B853" s="150"/>
      <c r="C853" s="150"/>
      <c r="D853" s="150"/>
      <c r="E853" s="150"/>
      <c r="F853" s="150"/>
      <c r="G853" s="150"/>
      <c r="H853" s="150"/>
      <c r="I853" s="15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/>
      <c r="AH853" s="150"/>
    </row>
    <row r="854" spans="1:34" ht="15.75" customHeight="1">
      <c r="A854" s="150"/>
      <c r="B854" s="150"/>
      <c r="C854" s="150"/>
      <c r="D854" s="150"/>
      <c r="E854" s="150"/>
      <c r="F854" s="150"/>
      <c r="G854" s="150"/>
      <c r="H854" s="150"/>
      <c r="I854" s="15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/>
      <c r="AH854" s="150"/>
    </row>
    <row r="855" spans="1:34" ht="15.75" customHeight="1">
      <c r="A855" s="150"/>
      <c r="B855" s="150"/>
      <c r="C855" s="150"/>
      <c r="D855" s="150"/>
      <c r="E855" s="150"/>
      <c r="F855" s="150"/>
      <c r="G855" s="150"/>
      <c r="H855" s="150"/>
      <c r="I855" s="15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/>
      <c r="AH855" s="150"/>
    </row>
    <row r="856" spans="1:34" ht="15.75" customHeight="1">
      <c r="A856" s="150"/>
      <c r="B856" s="150"/>
      <c r="C856" s="150"/>
      <c r="D856" s="150"/>
      <c r="E856" s="150"/>
      <c r="F856" s="150"/>
      <c r="G856" s="150"/>
      <c r="H856" s="150"/>
      <c r="I856" s="15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/>
      <c r="AH856" s="150"/>
    </row>
    <row r="857" spans="1:34" ht="15.75" customHeight="1">
      <c r="A857" s="150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/>
      <c r="AH857" s="150"/>
    </row>
    <row r="858" spans="1:34" ht="15.75" customHeight="1">
      <c r="A858" s="150"/>
      <c r="B858" s="150"/>
      <c r="C858" s="150"/>
      <c r="D858" s="150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/>
      <c r="AH858" s="150"/>
    </row>
    <row r="859" spans="1:34" ht="15.75" customHeight="1">
      <c r="A859" s="150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/>
      <c r="AH859" s="150"/>
    </row>
    <row r="860" spans="1:34" ht="15.75" customHeight="1">
      <c r="A860" s="150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/>
      <c r="AH860" s="150"/>
    </row>
    <row r="861" spans="1:34" ht="15.75" customHeight="1">
      <c r="A861" s="150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/>
      <c r="AH861" s="150"/>
    </row>
    <row r="862" spans="1:34" ht="15.75" customHeight="1">
      <c r="A862" s="150"/>
      <c r="B862" s="150"/>
      <c r="C862" s="150"/>
      <c r="D862" s="150"/>
      <c r="E862" s="150"/>
      <c r="F862" s="150"/>
      <c r="G862" s="150"/>
      <c r="H862" s="150"/>
      <c r="I862" s="15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/>
      <c r="AH862" s="150"/>
    </row>
    <row r="863" spans="1:34" ht="15.75" customHeight="1">
      <c r="A863" s="150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/>
      <c r="AH863" s="150"/>
    </row>
    <row r="864" spans="1:34" ht="15.75" customHeight="1">
      <c r="A864" s="150"/>
      <c r="B864" s="150"/>
      <c r="C864" s="150"/>
      <c r="D864" s="150"/>
      <c r="E864" s="150"/>
      <c r="F864" s="150"/>
      <c r="G864" s="150"/>
      <c r="H864" s="150"/>
      <c r="I864" s="15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/>
      <c r="AH864" s="150"/>
    </row>
    <row r="865" spans="1:34" ht="15.75" customHeight="1">
      <c r="A865" s="150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/>
      <c r="AH865" s="150"/>
    </row>
    <row r="866" spans="1:34" ht="15.75" customHeight="1">
      <c r="A866" s="150"/>
      <c r="B866" s="150"/>
      <c r="C866" s="150"/>
      <c r="D866" s="150"/>
      <c r="E866" s="150"/>
      <c r="F866" s="150"/>
      <c r="G866" s="150"/>
      <c r="H866" s="150"/>
      <c r="I866" s="15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/>
      <c r="AH866" s="150"/>
    </row>
    <row r="867" spans="1:34" ht="15.75" customHeight="1">
      <c r="A867" s="150"/>
      <c r="B867" s="150"/>
      <c r="C867" s="150"/>
      <c r="D867" s="150"/>
      <c r="E867" s="150"/>
      <c r="F867" s="150"/>
      <c r="G867" s="150"/>
      <c r="H867" s="150"/>
      <c r="I867" s="15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/>
      <c r="AH867" s="150"/>
    </row>
    <row r="868" spans="1:34" ht="15.75" customHeight="1">
      <c r="A868" s="150"/>
      <c r="B868" s="150"/>
      <c r="C868" s="150"/>
      <c r="D868" s="150"/>
      <c r="E868" s="150"/>
      <c r="F868" s="150"/>
      <c r="G868" s="150"/>
      <c r="H868" s="150"/>
      <c r="I868" s="15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/>
      <c r="AH868" s="150"/>
    </row>
    <row r="869" spans="1:34" ht="15.75" customHeight="1">
      <c r="A869" s="150"/>
      <c r="B869" s="150"/>
      <c r="C869" s="150"/>
      <c r="D869" s="150"/>
      <c r="E869" s="150"/>
      <c r="F869" s="150"/>
      <c r="G869" s="150"/>
      <c r="H869" s="150"/>
      <c r="I869" s="15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/>
      <c r="AH869" s="150"/>
    </row>
    <row r="870" spans="1:34" ht="15.75" customHeight="1">
      <c r="A870" s="150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/>
      <c r="AH870" s="150"/>
    </row>
    <row r="871" spans="1:34" ht="15.75" customHeight="1">
      <c r="A871" s="150"/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/>
      <c r="AH871" s="150"/>
    </row>
    <row r="872" spans="1:34" ht="15.75" customHeight="1">
      <c r="A872" s="150"/>
      <c r="B872" s="150"/>
      <c r="C872" s="150"/>
      <c r="D872" s="150"/>
      <c r="E872" s="150"/>
      <c r="F872" s="150"/>
      <c r="G872" s="150"/>
      <c r="H872" s="150"/>
      <c r="I872" s="15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/>
      <c r="AH872" s="150"/>
    </row>
    <row r="873" spans="1:34" ht="15.75" customHeight="1">
      <c r="A873" s="150"/>
      <c r="B873" s="150"/>
      <c r="C873" s="150"/>
      <c r="D873" s="150"/>
      <c r="E873" s="150"/>
      <c r="F873" s="150"/>
      <c r="G873" s="150"/>
      <c r="H873" s="150"/>
      <c r="I873" s="15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/>
      <c r="AH873" s="150"/>
    </row>
    <row r="874" spans="1:34" ht="15.75" customHeight="1">
      <c r="A874" s="150"/>
      <c r="B874" s="150"/>
      <c r="C874" s="150"/>
      <c r="D874" s="150"/>
      <c r="E874" s="150"/>
      <c r="F874" s="150"/>
      <c r="G874" s="150"/>
      <c r="H874" s="150"/>
      <c r="I874" s="15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/>
      <c r="AH874" s="150"/>
    </row>
    <row r="875" spans="1:34" ht="15.75" customHeight="1">
      <c r="A875" s="150"/>
      <c r="B875" s="150"/>
      <c r="C875" s="150"/>
      <c r="D875" s="150"/>
      <c r="E875" s="150"/>
      <c r="F875" s="150"/>
      <c r="G875" s="150"/>
      <c r="H875" s="150"/>
      <c r="I875" s="15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/>
      <c r="AH875" s="150"/>
    </row>
    <row r="876" spans="1:34" ht="15.75" customHeight="1">
      <c r="A876" s="150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/>
      <c r="AH876" s="150"/>
    </row>
    <row r="877" spans="1:34" ht="15.75" customHeight="1">
      <c r="A877" s="150"/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/>
      <c r="AH877" s="150"/>
    </row>
    <row r="878" spans="1:34" ht="15.75" customHeight="1">
      <c r="A878" s="150"/>
      <c r="B878" s="150"/>
      <c r="C878" s="150"/>
      <c r="D878" s="150"/>
      <c r="E878" s="150"/>
      <c r="F878" s="150"/>
      <c r="G878" s="150"/>
      <c r="H878" s="150"/>
      <c r="I878" s="15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/>
      <c r="AH878" s="150"/>
    </row>
    <row r="879" spans="1:34" ht="15.75" customHeight="1">
      <c r="A879" s="150"/>
      <c r="B879" s="150"/>
      <c r="C879" s="150"/>
      <c r="D879" s="150"/>
      <c r="E879" s="150"/>
      <c r="F879" s="150"/>
      <c r="G879" s="150"/>
      <c r="H879" s="150"/>
      <c r="I879" s="15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/>
      <c r="AH879" s="150"/>
    </row>
    <row r="880" spans="1:34" ht="15.75" customHeight="1">
      <c r="A880" s="150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/>
      <c r="AH880" s="150"/>
    </row>
    <row r="881" spans="1:34" ht="15.75" customHeight="1">
      <c r="A881" s="150"/>
      <c r="B881" s="150"/>
      <c r="C881" s="150"/>
      <c r="D881" s="150"/>
      <c r="E881" s="150"/>
      <c r="F881" s="150"/>
      <c r="G881" s="150"/>
      <c r="H881" s="150"/>
      <c r="I881" s="15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/>
      <c r="AH881" s="150"/>
    </row>
    <row r="882" spans="1:34" ht="15.75" customHeight="1">
      <c r="A882" s="150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/>
      <c r="AH882" s="150"/>
    </row>
    <row r="883" spans="1:34" ht="15.75" customHeight="1">
      <c r="A883" s="150"/>
      <c r="B883" s="150"/>
      <c r="C883" s="150"/>
      <c r="D883" s="150"/>
      <c r="E883" s="150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/>
      <c r="AH883" s="150"/>
    </row>
    <row r="884" spans="1:34" ht="15.75" customHeight="1">
      <c r="A884" s="150"/>
      <c r="B884" s="150"/>
      <c r="C884" s="150"/>
      <c r="D884" s="150"/>
      <c r="E884" s="150"/>
      <c r="F884" s="150"/>
      <c r="G884" s="150"/>
      <c r="H884" s="150"/>
      <c r="I884" s="15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/>
      <c r="AH884" s="150"/>
    </row>
    <row r="885" spans="1:34" ht="15.75" customHeight="1">
      <c r="A885" s="150"/>
      <c r="B885" s="150"/>
      <c r="C885" s="150"/>
      <c r="D885" s="150"/>
      <c r="E885" s="150"/>
      <c r="F885" s="150"/>
      <c r="G885" s="150"/>
      <c r="H885" s="150"/>
      <c r="I885" s="15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/>
      <c r="AH885" s="150"/>
    </row>
    <row r="886" spans="1:34" ht="15.75" customHeight="1">
      <c r="A886" s="150"/>
      <c r="B886" s="150"/>
      <c r="C886" s="150"/>
      <c r="D886" s="150"/>
      <c r="E886" s="150"/>
      <c r="F886" s="150"/>
      <c r="G886" s="150"/>
      <c r="H886" s="150"/>
      <c r="I886" s="15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/>
      <c r="AH886" s="150"/>
    </row>
    <row r="887" spans="1:34" ht="15.75" customHeight="1">
      <c r="A887" s="150"/>
      <c r="B887" s="150"/>
      <c r="C887" s="150"/>
      <c r="D887" s="150"/>
      <c r="E887" s="150"/>
      <c r="F887" s="150"/>
      <c r="G887" s="150"/>
      <c r="H887" s="150"/>
      <c r="I887" s="15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/>
      <c r="AH887" s="150"/>
    </row>
    <row r="888" spans="1:34" ht="15.75" customHeight="1">
      <c r="A888" s="150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/>
      <c r="AH888" s="150"/>
    </row>
    <row r="889" spans="1:34" ht="15.75" customHeight="1">
      <c r="A889" s="150"/>
      <c r="B889" s="150"/>
      <c r="C889" s="150"/>
      <c r="D889" s="150"/>
      <c r="E889" s="150"/>
      <c r="F889" s="150"/>
      <c r="G889" s="150"/>
      <c r="H889" s="150"/>
      <c r="I889" s="15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/>
      <c r="AH889" s="150"/>
    </row>
    <row r="890" spans="1:34" ht="15.75" customHeight="1">
      <c r="A890" s="150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/>
      <c r="AH890" s="150"/>
    </row>
    <row r="891" spans="1:34" ht="15.75" customHeight="1">
      <c r="A891" s="150"/>
      <c r="B891" s="150"/>
      <c r="C891" s="150"/>
      <c r="D891" s="150"/>
      <c r="E891" s="150"/>
      <c r="F891" s="150"/>
      <c r="G891" s="150"/>
      <c r="H891" s="150"/>
      <c r="I891" s="15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/>
      <c r="AH891" s="150"/>
    </row>
    <row r="892" spans="1:34" ht="15.75" customHeight="1">
      <c r="A892" s="150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/>
      <c r="AH892" s="150"/>
    </row>
    <row r="893" spans="1:34" ht="15.75" customHeight="1">
      <c r="A893" s="150"/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/>
      <c r="AH893" s="150"/>
    </row>
    <row r="894" spans="1:34" ht="15.75" customHeight="1">
      <c r="A894" s="150"/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/>
      <c r="AH894" s="150"/>
    </row>
    <row r="895" spans="1:34" ht="15.75" customHeight="1">
      <c r="A895" s="150"/>
      <c r="B895" s="150"/>
      <c r="C895" s="150"/>
      <c r="D895" s="150"/>
      <c r="E895" s="150"/>
      <c r="F895" s="150"/>
      <c r="G895" s="150"/>
      <c r="H895" s="150"/>
      <c r="I895" s="15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/>
      <c r="AH895" s="150"/>
    </row>
    <row r="896" spans="1:34" ht="15.75" customHeight="1">
      <c r="A896" s="150"/>
      <c r="B896" s="150"/>
      <c r="C896" s="150"/>
      <c r="D896" s="150"/>
      <c r="E896" s="150"/>
      <c r="F896" s="150"/>
      <c r="G896" s="150"/>
      <c r="H896" s="150"/>
      <c r="I896" s="150"/>
      <c r="J896" s="150"/>
      <c r="K896" s="150"/>
      <c r="L896" s="150"/>
      <c r="M896" s="150"/>
      <c r="N896" s="150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/>
      <c r="AH896" s="150"/>
    </row>
    <row r="897" spans="1:34" ht="15.75" customHeight="1">
      <c r="A897" s="150"/>
      <c r="B897" s="150"/>
      <c r="C897" s="150"/>
      <c r="D897" s="150"/>
      <c r="E897" s="150"/>
      <c r="F897" s="150"/>
      <c r="G897" s="150"/>
      <c r="H897" s="150"/>
      <c r="I897" s="150"/>
      <c r="J897" s="150"/>
      <c r="K897" s="150"/>
      <c r="L897" s="150"/>
      <c r="M897" s="150"/>
      <c r="N897" s="150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/>
      <c r="AH897" s="150"/>
    </row>
    <row r="898" spans="1:34" ht="15.75" customHeight="1">
      <c r="A898" s="150"/>
      <c r="B898" s="150"/>
      <c r="C898" s="150"/>
      <c r="D898" s="150"/>
      <c r="E898" s="150"/>
      <c r="F898" s="150"/>
      <c r="G898" s="150"/>
      <c r="H898" s="150"/>
      <c r="I898" s="150"/>
      <c r="J898" s="150"/>
      <c r="K898" s="150"/>
      <c r="L898" s="150"/>
      <c r="M898" s="150"/>
      <c r="N898" s="150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/>
      <c r="AH898" s="150"/>
    </row>
    <row r="899" spans="1:34" ht="15.75" customHeight="1">
      <c r="A899" s="150"/>
      <c r="B899" s="150"/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/>
      <c r="AH899" s="150"/>
    </row>
    <row r="900" spans="1:34" ht="15.75" customHeight="1">
      <c r="A900" s="150"/>
      <c r="B900" s="150"/>
      <c r="C900" s="150"/>
      <c r="D900" s="150"/>
      <c r="E900" s="150"/>
      <c r="F900" s="150"/>
      <c r="G900" s="150"/>
      <c r="H900" s="150"/>
      <c r="I900" s="15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/>
      <c r="AH900" s="150"/>
    </row>
    <row r="901" spans="1:34" ht="15.75" customHeight="1">
      <c r="A901" s="150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/>
      <c r="AH901" s="150"/>
    </row>
    <row r="902" spans="1:34" ht="15.75" customHeight="1">
      <c r="A902" s="150"/>
      <c r="B902" s="150"/>
      <c r="C902" s="150"/>
      <c r="D902" s="150"/>
      <c r="E902" s="150"/>
      <c r="F902" s="150"/>
      <c r="G902" s="150"/>
      <c r="H902" s="150"/>
      <c r="I902" s="150"/>
      <c r="J902" s="150"/>
      <c r="K902" s="150"/>
      <c r="L902" s="150"/>
      <c r="M902" s="150"/>
      <c r="N902" s="150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/>
      <c r="AH902" s="150"/>
    </row>
    <row r="903" spans="1:34" ht="15.75" customHeight="1">
      <c r="A903" s="150"/>
      <c r="B903" s="150"/>
      <c r="C903" s="150"/>
      <c r="D903" s="150"/>
      <c r="E903" s="150"/>
      <c r="F903" s="150"/>
      <c r="G903" s="150"/>
      <c r="H903" s="150"/>
      <c r="I903" s="150"/>
      <c r="J903" s="150"/>
      <c r="K903" s="150"/>
      <c r="L903" s="150"/>
      <c r="M903" s="150"/>
      <c r="N903" s="150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/>
      <c r="AH903" s="150"/>
    </row>
    <row r="904" spans="1:34" ht="15.75" customHeight="1">
      <c r="A904" s="150"/>
      <c r="B904" s="150"/>
      <c r="C904" s="150"/>
      <c r="D904" s="150"/>
      <c r="E904" s="150"/>
      <c r="F904" s="150"/>
      <c r="G904" s="150"/>
      <c r="H904" s="150"/>
      <c r="I904" s="150"/>
      <c r="J904" s="150"/>
      <c r="K904" s="150"/>
      <c r="L904" s="150"/>
      <c r="M904" s="150"/>
      <c r="N904" s="150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/>
      <c r="AH904" s="150"/>
    </row>
    <row r="905" spans="1:34" ht="15.75" customHeight="1">
      <c r="A905" s="150"/>
      <c r="B905" s="150"/>
      <c r="C905" s="150"/>
      <c r="D905" s="150"/>
      <c r="E905" s="150"/>
      <c r="F905" s="150"/>
      <c r="G905" s="150"/>
      <c r="H905" s="150"/>
      <c r="I905" s="150"/>
      <c r="J905" s="150"/>
      <c r="K905" s="150"/>
      <c r="L905" s="150"/>
      <c r="M905" s="150"/>
      <c r="N905" s="150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/>
      <c r="AH905" s="150"/>
    </row>
    <row r="906" spans="1:34" ht="15.75" customHeight="1">
      <c r="A906" s="150"/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/>
      <c r="AH906" s="150"/>
    </row>
    <row r="907" spans="1:34" ht="15.75" customHeight="1">
      <c r="A907" s="150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/>
      <c r="AH907" s="150"/>
    </row>
    <row r="908" spans="1:34" ht="15.75" customHeight="1">
      <c r="A908" s="150"/>
      <c r="B908" s="150"/>
      <c r="C908" s="150"/>
      <c r="D908" s="150"/>
      <c r="E908" s="150"/>
      <c r="F908" s="150"/>
      <c r="G908" s="150"/>
      <c r="H908" s="150"/>
      <c r="I908" s="150"/>
      <c r="J908" s="150"/>
      <c r="K908" s="150"/>
      <c r="L908" s="150"/>
      <c r="M908" s="150"/>
      <c r="N908" s="150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/>
      <c r="AH908" s="150"/>
    </row>
    <row r="909" spans="1:34" ht="15.75" customHeight="1">
      <c r="A909" s="150"/>
      <c r="B909" s="150"/>
      <c r="C909" s="150"/>
      <c r="D909" s="150"/>
      <c r="E909" s="150"/>
      <c r="F909" s="150"/>
      <c r="G909" s="150"/>
      <c r="H909" s="150"/>
      <c r="I909" s="150"/>
      <c r="J909" s="150"/>
      <c r="K909" s="150"/>
      <c r="L909" s="150"/>
      <c r="M909" s="150"/>
      <c r="N909" s="150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/>
      <c r="AH909" s="150"/>
    </row>
    <row r="910" spans="1:34" ht="15.75" customHeight="1">
      <c r="A910" s="150"/>
      <c r="B910" s="150"/>
      <c r="C910" s="150"/>
      <c r="D910" s="150"/>
      <c r="E910" s="150"/>
      <c r="F910" s="150"/>
      <c r="G910" s="150"/>
      <c r="H910" s="150"/>
      <c r="I910" s="150"/>
      <c r="J910" s="150"/>
      <c r="K910" s="150"/>
      <c r="L910" s="150"/>
      <c r="M910" s="150"/>
      <c r="N910" s="150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/>
      <c r="AH910" s="150"/>
    </row>
    <row r="911" spans="1:34" ht="15.75" customHeight="1">
      <c r="A911" s="150"/>
      <c r="B911" s="150"/>
      <c r="C911" s="150"/>
      <c r="D911" s="150"/>
      <c r="E911" s="150"/>
      <c r="F911" s="150"/>
      <c r="G911" s="150"/>
      <c r="H911" s="150"/>
      <c r="I911" s="150"/>
      <c r="J911" s="150"/>
      <c r="K911" s="150"/>
      <c r="L911" s="150"/>
      <c r="M911" s="150"/>
      <c r="N911" s="150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/>
      <c r="AH911" s="150"/>
    </row>
    <row r="912" spans="1:34" ht="15.75" customHeight="1">
      <c r="A912" s="150"/>
      <c r="B912" s="150"/>
      <c r="C912" s="150"/>
      <c r="D912" s="150"/>
      <c r="E912" s="150"/>
      <c r="F912" s="150"/>
      <c r="G912" s="150"/>
      <c r="H912" s="150"/>
      <c r="I912" s="150"/>
      <c r="J912" s="150"/>
      <c r="K912" s="150"/>
      <c r="L912" s="150"/>
      <c r="M912" s="150"/>
      <c r="N912" s="150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/>
      <c r="AH912" s="150"/>
    </row>
    <row r="913" spans="1:34" ht="15.75" customHeight="1">
      <c r="A913" s="150"/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/>
      <c r="AH913" s="150"/>
    </row>
    <row r="914" spans="1:34" ht="15.75" customHeight="1">
      <c r="A914" s="150"/>
      <c r="B914" s="150"/>
      <c r="C914" s="150"/>
      <c r="D914" s="150"/>
      <c r="E914" s="150"/>
      <c r="F914" s="150"/>
      <c r="G914" s="150"/>
      <c r="H914" s="150"/>
      <c r="I914" s="150"/>
      <c r="J914" s="150"/>
      <c r="K914" s="150"/>
      <c r="L914" s="150"/>
      <c r="M914" s="150"/>
      <c r="N914" s="150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/>
      <c r="AH914" s="150"/>
    </row>
    <row r="915" spans="1:34" ht="15.75" customHeight="1">
      <c r="A915" s="150"/>
      <c r="B915" s="150"/>
      <c r="C915" s="150"/>
      <c r="D915" s="150"/>
      <c r="E915" s="150"/>
      <c r="F915" s="150"/>
      <c r="G915" s="150"/>
      <c r="H915" s="150"/>
      <c r="I915" s="150"/>
      <c r="J915" s="150"/>
      <c r="K915" s="150"/>
      <c r="L915" s="150"/>
      <c r="M915" s="150"/>
      <c r="N915" s="150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/>
      <c r="AH915" s="150"/>
    </row>
    <row r="916" spans="1:34" ht="15.75" customHeight="1">
      <c r="A916" s="150"/>
      <c r="B916" s="150"/>
      <c r="C916" s="150"/>
      <c r="D916" s="150"/>
      <c r="E916" s="150"/>
      <c r="F916" s="150"/>
      <c r="G916" s="150"/>
      <c r="H916" s="150"/>
      <c r="I916" s="150"/>
      <c r="J916" s="150"/>
      <c r="K916" s="150"/>
      <c r="L916" s="150"/>
      <c r="M916" s="150"/>
      <c r="N916" s="150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/>
      <c r="AH916" s="150"/>
    </row>
    <row r="917" spans="1:34" ht="15.75" customHeight="1">
      <c r="A917" s="150"/>
      <c r="B917" s="150"/>
      <c r="C917" s="150"/>
      <c r="D917" s="150"/>
      <c r="E917" s="150"/>
      <c r="F917" s="150"/>
      <c r="G917" s="150"/>
      <c r="H917" s="150"/>
      <c r="I917" s="150"/>
      <c r="J917" s="150"/>
      <c r="K917" s="150"/>
      <c r="L917" s="150"/>
      <c r="M917" s="150"/>
      <c r="N917" s="150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/>
      <c r="AH917" s="150"/>
    </row>
    <row r="918" spans="1:34" ht="15.75" customHeight="1">
      <c r="A918" s="150"/>
      <c r="B918" s="150"/>
      <c r="C918" s="150"/>
      <c r="D918" s="150"/>
      <c r="E918" s="150"/>
      <c r="F918" s="150"/>
      <c r="G918" s="150"/>
      <c r="H918" s="150"/>
      <c r="I918" s="150"/>
      <c r="J918" s="150"/>
      <c r="K918" s="150"/>
      <c r="L918" s="150"/>
      <c r="M918" s="150"/>
      <c r="N918" s="150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/>
      <c r="AH918" s="150"/>
    </row>
    <row r="919" spans="1:34" ht="15.75" customHeight="1">
      <c r="A919" s="150"/>
      <c r="B919" s="150"/>
      <c r="C919" s="150"/>
      <c r="D919" s="150"/>
      <c r="E919" s="150"/>
      <c r="F919" s="150"/>
      <c r="G919" s="150"/>
      <c r="H919" s="150"/>
      <c r="I919" s="150"/>
      <c r="J919" s="150"/>
      <c r="K919" s="150"/>
      <c r="L919" s="150"/>
      <c r="M919" s="150"/>
      <c r="N919" s="150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/>
      <c r="AH919" s="150"/>
    </row>
    <row r="920" spans="1:34" ht="15.75" customHeight="1">
      <c r="A920" s="150"/>
      <c r="B920" s="150"/>
      <c r="C920" s="150"/>
      <c r="D920" s="150"/>
      <c r="E920" s="150"/>
      <c r="F920" s="150"/>
      <c r="G920" s="150"/>
      <c r="H920" s="150"/>
      <c r="I920" s="150"/>
      <c r="J920" s="150"/>
      <c r="K920" s="150"/>
      <c r="L920" s="150"/>
      <c r="M920" s="150"/>
      <c r="N920" s="150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/>
      <c r="AH920" s="150"/>
    </row>
    <row r="921" spans="1:34" ht="15.75" customHeight="1">
      <c r="A921" s="150"/>
      <c r="B921" s="150"/>
      <c r="C921" s="150"/>
      <c r="D921" s="150"/>
      <c r="E921" s="150"/>
      <c r="F921" s="150"/>
      <c r="G921" s="150"/>
      <c r="H921" s="150"/>
      <c r="I921" s="150"/>
      <c r="J921" s="150"/>
      <c r="K921" s="150"/>
      <c r="L921" s="150"/>
      <c r="M921" s="150"/>
      <c r="N921" s="150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/>
      <c r="AH921" s="150"/>
    </row>
    <row r="922" spans="1:34" ht="15.75" customHeight="1">
      <c r="A922" s="150"/>
      <c r="B922" s="150"/>
      <c r="C922" s="150"/>
      <c r="D922" s="150"/>
      <c r="E922" s="150"/>
      <c r="F922" s="150"/>
      <c r="G922" s="150"/>
      <c r="H922" s="150"/>
      <c r="I922" s="150"/>
      <c r="J922" s="150"/>
      <c r="K922" s="150"/>
      <c r="L922" s="150"/>
      <c r="M922" s="150"/>
      <c r="N922" s="150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/>
      <c r="AH922" s="150"/>
    </row>
    <row r="923" spans="1:34" ht="15.75" customHeight="1">
      <c r="A923" s="150"/>
      <c r="B923" s="150"/>
      <c r="C923" s="150"/>
      <c r="D923" s="150"/>
      <c r="E923" s="150"/>
      <c r="F923" s="150"/>
      <c r="G923" s="150"/>
      <c r="H923" s="150"/>
      <c r="I923" s="150"/>
      <c r="J923" s="150"/>
      <c r="K923" s="150"/>
      <c r="L923" s="150"/>
      <c r="M923" s="150"/>
      <c r="N923" s="150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/>
      <c r="AH923" s="150"/>
    </row>
    <row r="924" spans="1:34" ht="15.75" customHeight="1">
      <c r="A924" s="150"/>
      <c r="B924" s="150"/>
      <c r="C924" s="150"/>
      <c r="D924" s="150"/>
      <c r="E924" s="150"/>
      <c r="F924" s="150"/>
      <c r="G924" s="150"/>
      <c r="H924" s="150"/>
      <c r="I924" s="150"/>
      <c r="J924" s="150"/>
      <c r="K924" s="150"/>
      <c r="L924" s="150"/>
      <c r="M924" s="150"/>
      <c r="N924" s="150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/>
      <c r="AH924" s="150"/>
    </row>
    <row r="925" spans="1:34" ht="15.75" customHeight="1">
      <c r="A925" s="150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/>
      <c r="AH925" s="150"/>
    </row>
    <row r="926" spans="1:34" ht="15.75" customHeight="1">
      <c r="A926" s="150"/>
      <c r="B926" s="150"/>
      <c r="C926" s="150"/>
      <c r="D926" s="150"/>
      <c r="E926" s="150"/>
      <c r="F926" s="150"/>
      <c r="G926" s="150"/>
      <c r="H926" s="150"/>
      <c r="I926" s="150"/>
      <c r="J926" s="150"/>
      <c r="K926" s="150"/>
      <c r="L926" s="150"/>
      <c r="M926" s="150"/>
      <c r="N926" s="150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/>
      <c r="AH926" s="150"/>
    </row>
    <row r="927" spans="1:34" ht="15.75" customHeight="1">
      <c r="A927" s="150"/>
      <c r="B927" s="150"/>
      <c r="C927" s="150"/>
      <c r="D927" s="150"/>
      <c r="E927" s="150"/>
      <c r="F927" s="150"/>
      <c r="G927" s="150"/>
      <c r="H927" s="150"/>
      <c r="I927" s="150"/>
      <c r="J927" s="150"/>
      <c r="K927" s="150"/>
      <c r="L927" s="150"/>
      <c r="M927" s="150"/>
      <c r="N927" s="150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/>
      <c r="AH927" s="150"/>
    </row>
    <row r="928" spans="1:34" ht="15.75" customHeight="1">
      <c r="A928" s="150"/>
      <c r="B928" s="150"/>
      <c r="C928" s="150"/>
      <c r="D928" s="150"/>
      <c r="E928" s="150"/>
      <c r="F928" s="150"/>
      <c r="G928" s="150"/>
      <c r="H928" s="150"/>
      <c r="I928" s="150"/>
      <c r="J928" s="150"/>
      <c r="K928" s="150"/>
      <c r="L928" s="150"/>
      <c r="M928" s="150"/>
      <c r="N928" s="150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/>
      <c r="AH928" s="150"/>
    </row>
    <row r="929" spans="1:34" ht="15.75" customHeight="1">
      <c r="A929" s="150"/>
      <c r="B929" s="150"/>
      <c r="C929" s="150"/>
      <c r="D929" s="150"/>
      <c r="E929" s="150"/>
      <c r="F929" s="150"/>
      <c r="G929" s="150"/>
      <c r="H929" s="150"/>
      <c r="I929" s="150"/>
      <c r="J929" s="150"/>
      <c r="K929" s="150"/>
      <c r="L929" s="150"/>
      <c r="M929" s="150"/>
      <c r="N929" s="150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/>
      <c r="AH929" s="150"/>
    </row>
    <row r="930" spans="1:34" ht="15.75" customHeight="1">
      <c r="A930" s="150"/>
      <c r="B930" s="150"/>
      <c r="C930" s="150"/>
      <c r="D930" s="150"/>
      <c r="E930" s="150"/>
      <c r="F930" s="150"/>
      <c r="G930" s="150"/>
      <c r="H930" s="150"/>
      <c r="I930" s="150"/>
      <c r="J930" s="150"/>
      <c r="K930" s="150"/>
      <c r="L930" s="150"/>
      <c r="M930" s="150"/>
      <c r="N930" s="150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/>
      <c r="AH930" s="150"/>
    </row>
    <row r="931" spans="1:34" ht="15.75" customHeight="1">
      <c r="A931" s="150"/>
      <c r="B931" s="150"/>
      <c r="C931" s="150"/>
      <c r="D931" s="150"/>
      <c r="E931" s="150"/>
      <c r="F931" s="150"/>
      <c r="G931" s="150"/>
      <c r="H931" s="150"/>
      <c r="I931" s="150"/>
      <c r="J931" s="150"/>
      <c r="K931" s="150"/>
      <c r="L931" s="150"/>
      <c r="M931" s="150"/>
      <c r="N931" s="150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/>
      <c r="AH931" s="150"/>
    </row>
    <row r="932" spans="1:34" ht="15.75" customHeight="1">
      <c r="A932" s="150"/>
      <c r="B932" s="150"/>
      <c r="C932" s="150"/>
      <c r="D932" s="150"/>
      <c r="E932" s="150"/>
      <c r="F932" s="150"/>
      <c r="G932" s="150"/>
      <c r="H932" s="150"/>
      <c r="I932" s="150"/>
      <c r="J932" s="150"/>
      <c r="K932" s="150"/>
      <c r="L932" s="150"/>
      <c r="M932" s="150"/>
      <c r="N932" s="150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/>
      <c r="AH932" s="150"/>
    </row>
    <row r="933" spans="1:34" ht="15.75" customHeight="1">
      <c r="A933" s="150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/>
      <c r="AH933" s="150"/>
    </row>
    <row r="934" spans="1:34" ht="15.75" customHeight="1">
      <c r="A934" s="150"/>
      <c r="B934" s="150"/>
      <c r="C934" s="150"/>
      <c r="D934" s="150"/>
      <c r="E934" s="150"/>
      <c r="F934" s="150"/>
      <c r="G934" s="150"/>
      <c r="H934" s="150"/>
      <c r="I934" s="150"/>
      <c r="J934" s="150"/>
      <c r="K934" s="150"/>
      <c r="L934" s="150"/>
      <c r="M934" s="150"/>
      <c r="N934" s="150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/>
      <c r="AH934" s="150"/>
    </row>
    <row r="935" spans="1:34" ht="15.75" customHeight="1">
      <c r="A935" s="150"/>
      <c r="B935" s="150"/>
      <c r="C935" s="150"/>
      <c r="D935" s="150"/>
      <c r="E935" s="150"/>
      <c r="F935" s="150"/>
      <c r="G935" s="150"/>
      <c r="H935" s="150"/>
      <c r="I935" s="150"/>
      <c r="J935" s="150"/>
      <c r="K935" s="150"/>
      <c r="L935" s="150"/>
      <c r="M935" s="150"/>
      <c r="N935" s="150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/>
      <c r="AH935" s="150"/>
    </row>
    <row r="936" spans="1:34" ht="15.75" customHeight="1">
      <c r="A936" s="150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/>
      <c r="AH936" s="150"/>
    </row>
    <row r="937" spans="1:34" ht="15.75" customHeight="1">
      <c r="A937" s="150"/>
      <c r="B937" s="150"/>
      <c r="C937" s="150"/>
      <c r="D937" s="150"/>
      <c r="E937" s="150"/>
      <c r="F937" s="150"/>
      <c r="G937" s="150"/>
      <c r="H937" s="150"/>
      <c r="I937" s="150"/>
      <c r="J937" s="150"/>
      <c r="K937" s="150"/>
      <c r="L937" s="150"/>
      <c r="M937" s="150"/>
      <c r="N937" s="150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/>
      <c r="AH937" s="150"/>
    </row>
    <row r="938" spans="1:34" ht="15.75" customHeight="1">
      <c r="A938" s="150"/>
      <c r="B938" s="150"/>
      <c r="C938" s="150"/>
      <c r="D938" s="150"/>
      <c r="E938" s="150"/>
      <c r="F938" s="150"/>
      <c r="G938" s="150"/>
      <c r="H938" s="150"/>
      <c r="I938" s="150"/>
      <c r="J938" s="150"/>
      <c r="K938" s="150"/>
      <c r="L938" s="150"/>
      <c r="M938" s="150"/>
      <c r="N938" s="150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/>
      <c r="AH938" s="150"/>
    </row>
    <row r="939" spans="1:34" ht="15.75" customHeight="1">
      <c r="A939" s="150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/>
      <c r="AH939" s="150"/>
    </row>
    <row r="940" spans="1:34" ht="15.75" customHeight="1">
      <c r="A940" s="150"/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/>
      <c r="AH940" s="150"/>
    </row>
    <row r="941" spans="1:34" ht="15.75" customHeight="1">
      <c r="A941" s="150"/>
      <c r="B941" s="150"/>
      <c r="C941" s="150"/>
      <c r="D941" s="150"/>
      <c r="E941" s="150"/>
      <c r="F941" s="150"/>
      <c r="G941" s="150"/>
      <c r="H941" s="150"/>
      <c r="I941" s="150"/>
      <c r="J941" s="150"/>
      <c r="K941" s="150"/>
      <c r="L941" s="150"/>
      <c r="M941" s="150"/>
      <c r="N941" s="150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/>
      <c r="AH941" s="150"/>
    </row>
    <row r="942" spans="1:34" ht="15.75" customHeight="1">
      <c r="A942" s="150"/>
      <c r="B942" s="150"/>
      <c r="C942" s="150"/>
      <c r="D942" s="150"/>
      <c r="E942" s="150"/>
      <c r="F942" s="150"/>
      <c r="G942" s="150"/>
      <c r="H942" s="150"/>
      <c r="I942" s="150"/>
      <c r="J942" s="150"/>
      <c r="K942" s="150"/>
      <c r="L942" s="150"/>
      <c r="M942" s="150"/>
      <c r="N942" s="150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/>
      <c r="AH942" s="150"/>
    </row>
    <row r="943" spans="1:34" ht="15.75" customHeight="1">
      <c r="A943" s="150"/>
      <c r="B943" s="150"/>
      <c r="C943" s="150"/>
      <c r="D943" s="150"/>
      <c r="E943" s="150"/>
      <c r="F943" s="150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/>
      <c r="AH943" s="150"/>
    </row>
    <row r="944" spans="1:34" ht="15.75" customHeight="1">
      <c r="A944" s="150"/>
      <c r="B944" s="150"/>
      <c r="C944" s="150"/>
      <c r="D944" s="150"/>
      <c r="E944" s="150"/>
      <c r="F944" s="150"/>
      <c r="G944" s="150"/>
      <c r="H944" s="150"/>
      <c r="I944" s="150"/>
      <c r="J944" s="150"/>
      <c r="K944" s="150"/>
      <c r="L944" s="150"/>
      <c r="M944" s="150"/>
      <c r="N944" s="150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/>
      <c r="AH944" s="150"/>
    </row>
    <row r="945" spans="1:34" ht="15.75" customHeight="1">
      <c r="A945" s="150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/>
      <c r="AH945" s="150"/>
    </row>
    <row r="946" spans="1:34" ht="15.75" customHeight="1">
      <c r="A946" s="150"/>
      <c r="B946" s="150"/>
      <c r="C946" s="150"/>
      <c r="D946" s="150"/>
      <c r="E946" s="150"/>
      <c r="F946" s="150"/>
      <c r="G946" s="150"/>
      <c r="H946" s="150"/>
      <c r="I946" s="150"/>
      <c r="J946" s="150"/>
      <c r="K946" s="150"/>
      <c r="L946" s="150"/>
      <c r="M946" s="150"/>
      <c r="N946" s="150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/>
      <c r="AH946" s="150"/>
    </row>
    <row r="947" spans="1:34" ht="15.75" customHeight="1">
      <c r="A947" s="150"/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/>
      <c r="AH947" s="150"/>
    </row>
    <row r="948" spans="1:34" ht="15.75" customHeight="1">
      <c r="A948" s="150"/>
      <c r="B948" s="150"/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/>
      <c r="AH948" s="150"/>
    </row>
    <row r="949" spans="1:34" ht="15.75" customHeight="1">
      <c r="A949" s="150"/>
      <c r="B949" s="150"/>
      <c r="C949" s="150"/>
      <c r="D949" s="150"/>
      <c r="E949" s="150"/>
      <c r="F949" s="150"/>
      <c r="G949" s="150"/>
      <c r="H949" s="150"/>
      <c r="I949" s="150"/>
      <c r="J949" s="150"/>
      <c r="K949" s="150"/>
      <c r="L949" s="150"/>
      <c r="M949" s="150"/>
      <c r="N949" s="150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/>
      <c r="AH949" s="150"/>
    </row>
    <row r="950" spans="1:34" ht="15.75" customHeight="1">
      <c r="A950" s="150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/>
      <c r="AH950" s="150"/>
    </row>
    <row r="951" spans="1:34" ht="15.75" customHeight="1">
      <c r="A951" s="150"/>
      <c r="B951" s="150"/>
      <c r="C951" s="150"/>
      <c r="D951" s="150"/>
      <c r="E951" s="150"/>
      <c r="F951" s="150"/>
      <c r="G951" s="150"/>
      <c r="H951" s="150"/>
      <c r="I951" s="150"/>
      <c r="J951" s="150"/>
      <c r="K951" s="150"/>
      <c r="L951" s="150"/>
      <c r="M951" s="150"/>
      <c r="N951" s="150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/>
      <c r="AH951" s="150"/>
    </row>
    <row r="952" spans="1:34" ht="15.75" customHeight="1">
      <c r="A952" s="150"/>
      <c r="B952" s="150"/>
      <c r="C952" s="150"/>
      <c r="D952" s="150"/>
      <c r="E952" s="150"/>
      <c r="F952" s="150"/>
      <c r="G952" s="150"/>
      <c r="H952" s="150"/>
      <c r="I952" s="150"/>
      <c r="J952" s="150"/>
      <c r="K952" s="150"/>
      <c r="L952" s="150"/>
      <c r="M952" s="150"/>
      <c r="N952" s="150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/>
      <c r="AH952" s="150"/>
    </row>
    <row r="953" spans="1:34" ht="15.75" customHeight="1">
      <c r="A953" s="150"/>
      <c r="B953" s="150"/>
      <c r="C953" s="150"/>
      <c r="D953" s="150"/>
      <c r="E953" s="150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/>
      <c r="AH953" s="150"/>
    </row>
    <row r="954" spans="1:34" ht="15.75" customHeight="1">
      <c r="A954" s="150"/>
      <c r="B954" s="150"/>
      <c r="C954" s="150"/>
      <c r="D954" s="150"/>
      <c r="E954" s="150"/>
      <c r="F954" s="150"/>
      <c r="G954" s="150"/>
      <c r="H954" s="150"/>
      <c r="I954" s="150"/>
      <c r="J954" s="150"/>
      <c r="K954" s="150"/>
      <c r="L954" s="150"/>
      <c r="M954" s="150"/>
      <c r="N954" s="150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/>
      <c r="AH954" s="150"/>
    </row>
    <row r="955" spans="1:34" ht="15.75" customHeight="1">
      <c r="A955" s="150"/>
      <c r="B955" s="150"/>
      <c r="C955" s="150"/>
      <c r="D955" s="150"/>
      <c r="E955" s="150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/>
      <c r="AH955" s="150"/>
    </row>
    <row r="956" spans="1:34" ht="15.75" customHeight="1">
      <c r="A956" s="150"/>
      <c r="B956" s="150"/>
      <c r="C956" s="150"/>
      <c r="D956" s="150"/>
      <c r="E956" s="150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/>
      <c r="AH956" s="150"/>
    </row>
    <row r="957" spans="1:34" ht="15.75" customHeight="1">
      <c r="A957" s="150"/>
      <c r="B957" s="150"/>
      <c r="C957" s="150"/>
      <c r="D957" s="150"/>
      <c r="E957" s="150"/>
      <c r="F957" s="150"/>
      <c r="G957" s="150"/>
      <c r="H957" s="150"/>
      <c r="I957" s="150"/>
      <c r="J957" s="150"/>
      <c r="K957" s="150"/>
      <c r="L957" s="150"/>
      <c r="M957" s="150"/>
      <c r="N957" s="150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/>
      <c r="AH957" s="150"/>
    </row>
    <row r="958" spans="1:34" ht="15.75" customHeight="1">
      <c r="A958" s="150"/>
      <c r="B958" s="150"/>
      <c r="C958" s="150"/>
      <c r="D958" s="150"/>
      <c r="E958" s="150"/>
      <c r="F958" s="150"/>
      <c r="G958" s="150"/>
      <c r="H958" s="150"/>
      <c r="I958" s="150"/>
      <c r="J958" s="150"/>
      <c r="K958" s="150"/>
      <c r="L958" s="150"/>
      <c r="M958" s="150"/>
      <c r="N958" s="150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/>
      <c r="AH958" s="150"/>
    </row>
    <row r="959" spans="1:34" ht="15.75" customHeight="1">
      <c r="A959" s="150"/>
      <c r="B959" s="150"/>
      <c r="C959" s="150"/>
      <c r="D959" s="150"/>
      <c r="E959" s="150"/>
      <c r="F959" s="150"/>
      <c r="G959" s="150"/>
      <c r="H959" s="150"/>
      <c r="I959" s="150"/>
      <c r="J959" s="150"/>
      <c r="K959" s="150"/>
      <c r="L959" s="150"/>
      <c r="M959" s="150"/>
      <c r="N959" s="150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/>
      <c r="AH959" s="150"/>
    </row>
    <row r="960" spans="1:34" ht="15.75" customHeight="1">
      <c r="A960" s="150"/>
      <c r="B960" s="150"/>
      <c r="C960" s="150"/>
      <c r="D960" s="150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/>
      <c r="AH960" s="150"/>
    </row>
    <row r="961" spans="1:34" ht="15.75" customHeight="1">
      <c r="A961" s="150"/>
      <c r="B961" s="150"/>
      <c r="C961" s="150"/>
      <c r="D961" s="150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/>
      <c r="AH961" s="150"/>
    </row>
    <row r="962" spans="1:34" ht="15.75" customHeight="1">
      <c r="A962" s="150"/>
      <c r="B962" s="150"/>
      <c r="C962" s="150"/>
      <c r="D962" s="150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/>
      <c r="AH962" s="150"/>
    </row>
    <row r="963" spans="1:34" ht="15.75" customHeight="1">
      <c r="A963" s="150"/>
      <c r="B963" s="150"/>
      <c r="C963" s="150"/>
      <c r="D963" s="150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/>
      <c r="AH963" s="150"/>
    </row>
    <row r="964" spans="1:34" ht="15.75" customHeight="1">
      <c r="A964" s="150"/>
      <c r="B964" s="150"/>
      <c r="C964" s="150"/>
      <c r="D964" s="150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/>
      <c r="AH964" s="150"/>
    </row>
    <row r="965" spans="1:34" ht="15.75" customHeight="1">
      <c r="A965" s="150"/>
      <c r="B965" s="150"/>
      <c r="C965" s="150"/>
      <c r="D965" s="150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</row>
    <row r="966" spans="1:34" ht="15.75" customHeight="1">
      <c r="A966" s="150"/>
      <c r="B966" s="150"/>
      <c r="C966" s="150"/>
      <c r="D966" s="150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/>
      <c r="AH966" s="150"/>
    </row>
    <row r="967" spans="1:34" ht="15.75" customHeight="1">
      <c r="A967" s="150"/>
      <c r="B967" s="150"/>
      <c r="C967" s="150"/>
      <c r="D967" s="150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/>
      <c r="AH967" s="150"/>
    </row>
    <row r="968" spans="1:34" ht="15.75" customHeight="1">
      <c r="A968" s="150"/>
      <c r="B968" s="150"/>
      <c r="C968" s="150"/>
      <c r="D968" s="150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/>
      <c r="AH968" s="150"/>
    </row>
    <row r="969" spans="1:34" ht="15.75" customHeight="1">
      <c r="A969" s="150"/>
      <c r="B969" s="150"/>
      <c r="C969" s="150"/>
      <c r="D969" s="150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/>
      <c r="AH969" s="150"/>
    </row>
    <row r="970" spans="1:34" ht="15.75" customHeight="1">
      <c r="A970" s="150"/>
      <c r="B970" s="150"/>
      <c r="C970" s="150"/>
      <c r="D970" s="150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/>
      <c r="AH970" s="150"/>
    </row>
    <row r="971" spans="1:34" ht="15.75" customHeight="1">
      <c r="A971" s="150"/>
      <c r="B971" s="150"/>
      <c r="C971" s="150"/>
      <c r="D971" s="150"/>
      <c r="E971" s="150"/>
      <c r="F971" s="150"/>
      <c r="G971" s="150"/>
      <c r="H971" s="150"/>
      <c r="I971" s="150"/>
      <c r="J971" s="150"/>
      <c r="K971" s="150"/>
      <c r="L971" s="150"/>
      <c r="M971" s="150"/>
      <c r="N971" s="150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/>
      <c r="AH971" s="150"/>
    </row>
    <row r="972" spans="1:34" ht="15.75" customHeight="1">
      <c r="A972" s="150"/>
      <c r="B972" s="150"/>
      <c r="C972" s="150"/>
      <c r="D972" s="150"/>
      <c r="E972" s="150"/>
      <c r="F972" s="150"/>
      <c r="G972" s="150"/>
      <c r="H972" s="150"/>
      <c r="I972" s="150"/>
      <c r="J972" s="150"/>
      <c r="K972" s="150"/>
      <c r="L972" s="150"/>
      <c r="M972" s="150"/>
      <c r="N972" s="150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/>
      <c r="AH972" s="150"/>
    </row>
    <row r="973" spans="1:34" ht="15.75" customHeight="1">
      <c r="A973" s="150"/>
      <c r="B973" s="150"/>
      <c r="C973" s="150"/>
      <c r="D973" s="150"/>
      <c r="E973" s="150"/>
      <c r="F973" s="150"/>
      <c r="G973" s="150"/>
      <c r="H973" s="150"/>
      <c r="I973" s="150"/>
      <c r="J973" s="150"/>
      <c r="K973" s="150"/>
      <c r="L973" s="150"/>
      <c r="M973" s="150"/>
      <c r="N973" s="150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/>
      <c r="AH973" s="150"/>
    </row>
    <row r="974" spans="1:34" ht="15.75" customHeight="1">
      <c r="A974" s="150"/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/>
      <c r="AH974" s="150"/>
    </row>
    <row r="975" spans="1:34" ht="15.75" customHeight="1">
      <c r="A975" s="150"/>
      <c r="B975" s="150"/>
      <c r="C975" s="150"/>
      <c r="D975" s="150"/>
      <c r="E975" s="150"/>
      <c r="F975" s="150"/>
      <c r="G975" s="150"/>
      <c r="H975" s="150"/>
      <c r="I975" s="150"/>
      <c r="J975" s="150"/>
      <c r="K975" s="150"/>
      <c r="L975" s="150"/>
      <c r="M975" s="150"/>
      <c r="N975" s="150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/>
      <c r="AH975" s="150"/>
    </row>
    <row r="976" spans="1:34" ht="15.75" customHeight="1">
      <c r="A976" s="150"/>
      <c r="B976" s="150"/>
      <c r="C976" s="150"/>
      <c r="D976" s="150"/>
      <c r="E976" s="150"/>
      <c r="F976" s="150"/>
      <c r="G976" s="150"/>
      <c r="H976" s="150"/>
      <c r="I976" s="150"/>
      <c r="J976" s="150"/>
      <c r="K976" s="150"/>
      <c r="L976" s="150"/>
      <c r="M976" s="150"/>
      <c r="N976" s="150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/>
      <c r="AH976" s="150"/>
    </row>
    <row r="977" spans="1:34" ht="15.75" customHeight="1">
      <c r="A977" s="150"/>
      <c r="B977" s="150"/>
      <c r="C977" s="150"/>
      <c r="D977" s="150"/>
      <c r="E977" s="150"/>
      <c r="F977" s="150"/>
      <c r="G977" s="150"/>
      <c r="H977" s="150"/>
      <c r="I977" s="150"/>
      <c r="J977" s="150"/>
      <c r="K977" s="150"/>
      <c r="L977" s="150"/>
      <c r="M977" s="150"/>
      <c r="N977" s="150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/>
      <c r="AH977" s="150"/>
    </row>
    <row r="978" spans="1:34" ht="15.75" customHeight="1">
      <c r="A978" s="150"/>
      <c r="B978" s="150"/>
      <c r="C978" s="150"/>
      <c r="D978" s="150"/>
      <c r="E978" s="150"/>
      <c r="F978" s="150"/>
      <c r="G978" s="150"/>
      <c r="H978" s="150"/>
      <c r="I978" s="150"/>
      <c r="J978" s="150"/>
      <c r="K978" s="150"/>
      <c r="L978" s="150"/>
      <c r="M978" s="150"/>
      <c r="N978" s="150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/>
      <c r="AH978" s="150"/>
    </row>
    <row r="979" spans="1:34" ht="15.75" customHeight="1">
      <c r="A979" s="150"/>
      <c r="B979" s="150"/>
      <c r="C979" s="150"/>
      <c r="D979" s="150"/>
      <c r="E979" s="150"/>
      <c r="F979" s="150"/>
      <c r="G979" s="150"/>
      <c r="H979" s="150"/>
      <c r="I979" s="150"/>
      <c r="J979" s="150"/>
      <c r="K979" s="150"/>
      <c r="L979" s="150"/>
      <c r="M979" s="150"/>
      <c r="N979" s="150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/>
      <c r="AH979" s="150"/>
    </row>
    <row r="980" spans="1:34" ht="15.75" customHeight="1">
      <c r="A980" s="150"/>
      <c r="B980" s="150"/>
      <c r="C980" s="150"/>
      <c r="D980" s="150"/>
      <c r="E980" s="150"/>
      <c r="F980" s="150"/>
      <c r="G980" s="150"/>
      <c r="H980" s="150"/>
      <c r="I980" s="150"/>
      <c r="J980" s="150"/>
      <c r="K980" s="150"/>
      <c r="L980" s="150"/>
      <c r="M980" s="150"/>
      <c r="N980" s="150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/>
      <c r="AH980" s="150"/>
    </row>
    <row r="981" spans="1:34" ht="15.75" customHeight="1">
      <c r="A981" s="150"/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/>
      <c r="AH981" s="150"/>
    </row>
    <row r="982" spans="1:34" ht="15.75" customHeight="1">
      <c r="A982" s="150"/>
      <c r="B982" s="150"/>
      <c r="C982" s="150"/>
      <c r="D982" s="150"/>
      <c r="E982" s="150"/>
      <c r="F982" s="150"/>
      <c r="G982" s="150"/>
      <c r="H982" s="150"/>
      <c r="I982" s="150"/>
      <c r="J982" s="150"/>
      <c r="K982" s="150"/>
      <c r="L982" s="150"/>
      <c r="M982" s="150"/>
      <c r="N982" s="150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</row>
    <row r="983" spans="1:34" ht="15.75" customHeight="1">
      <c r="A983" s="150"/>
      <c r="B983" s="150"/>
      <c r="C983" s="150"/>
      <c r="D983" s="150"/>
      <c r="E983" s="150"/>
      <c r="F983" s="150"/>
      <c r="G983" s="150"/>
      <c r="H983" s="150"/>
      <c r="I983" s="150"/>
      <c r="J983" s="150"/>
      <c r="K983" s="150"/>
      <c r="L983" s="150"/>
      <c r="M983" s="150"/>
      <c r="N983" s="150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/>
      <c r="AH983" s="150"/>
    </row>
    <row r="984" spans="1:34" ht="15.75" customHeight="1">
      <c r="A984" s="150"/>
      <c r="B984" s="150"/>
      <c r="C984" s="150"/>
      <c r="D984" s="150"/>
      <c r="E984" s="150"/>
      <c r="F984" s="150"/>
      <c r="G984" s="150"/>
      <c r="H984" s="150"/>
      <c r="I984" s="150"/>
      <c r="J984" s="150"/>
      <c r="K984" s="150"/>
      <c r="L984" s="150"/>
      <c r="M984" s="150"/>
      <c r="N984" s="150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/>
      <c r="AH984" s="150"/>
    </row>
    <row r="985" spans="1:34" ht="15.75" customHeight="1">
      <c r="A985" s="150"/>
      <c r="B985" s="150"/>
      <c r="C985" s="150"/>
      <c r="D985" s="150"/>
      <c r="E985" s="150"/>
      <c r="F985" s="150"/>
      <c r="G985" s="150"/>
      <c r="H985" s="150"/>
      <c r="I985" s="150"/>
      <c r="J985" s="150"/>
      <c r="K985" s="150"/>
      <c r="L985" s="150"/>
      <c r="M985" s="150"/>
      <c r="N985" s="150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/>
      <c r="AH985" s="150"/>
    </row>
    <row r="986" spans="1:34" ht="15.75" customHeight="1">
      <c r="A986" s="150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  <c r="Q986" s="150"/>
      <c r="R986" s="150"/>
      <c r="S986" s="150"/>
      <c r="T986" s="150"/>
      <c r="U986" s="150"/>
      <c r="V986" s="150"/>
      <c r="W986" s="15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/>
      <c r="AH986" s="150"/>
    </row>
    <row r="987" spans="1:34" ht="15.75" customHeight="1">
      <c r="A987" s="150"/>
      <c r="B987" s="150"/>
      <c r="C987" s="150"/>
      <c r="D987" s="150"/>
      <c r="E987" s="150"/>
      <c r="F987" s="150"/>
      <c r="G987" s="150"/>
      <c r="H987" s="150"/>
      <c r="I987" s="150"/>
      <c r="J987" s="150"/>
      <c r="K987" s="150"/>
      <c r="L987" s="150"/>
      <c r="M987" s="150"/>
      <c r="N987" s="150"/>
      <c r="O987" s="150"/>
      <c r="P987" s="150"/>
      <c r="Q987" s="150"/>
      <c r="R987" s="150"/>
      <c r="S987" s="150"/>
      <c r="T987" s="150"/>
      <c r="U987" s="150"/>
      <c r="V987" s="150"/>
      <c r="W987" s="15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/>
      <c r="AH987" s="150"/>
    </row>
    <row r="988" spans="1:34" ht="15.75" customHeight="1">
      <c r="A988" s="150"/>
      <c r="B988" s="150"/>
      <c r="C988" s="150"/>
      <c r="D988" s="150"/>
      <c r="E988" s="150"/>
      <c r="F988" s="150"/>
      <c r="G988" s="150"/>
      <c r="H988" s="150"/>
      <c r="I988" s="150"/>
      <c r="J988" s="150"/>
      <c r="K988" s="150"/>
      <c r="L988" s="150"/>
      <c r="M988" s="150"/>
      <c r="N988" s="150"/>
      <c r="O988" s="150"/>
      <c r="P988" s="150"/>
      <c r="Q988" s="150"/>
      <c r="R988" s="150"/>
      <c r="S988" s="150"/>
      <c r="T988" s="150"/>
      <c r="U988" s="150"/>
      <c r="V988" s="150"/>
      <c r="W988" s="15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/>
      <c r="AH988" s="150"/>
    </row>
    <row r="989" spans="1:34" ht="15.75" customHeight="1">
      <c r="A989" s="150"/>
      <c r="B989" s="150"/>
      <c r="C989" s="150"/>
      <c r="D989" s="150"/>
      <c r="E989" s="150"/>
      <c r="F989" s="150"/>
      <c r="G989" s="150"/>
      <c r="H989" s="150"/>
      <c r="I989" s="150"/>
      <c r="J989" s="150"/>
      <c r="K989" s="150"/>
      <c r="L989" s="150"/>
      <c r="M989" s="150"/>
      <c r="N989" s="150"/>
      <c r="O989" s="150"/>
      <c r="P989" s="150"/>
      <c r="Q989" s="150"/>
      <c r="R989" s="150"/>
      <c r="S989" s="150"/>
      <c r="T989" s="150"/>
      <c r="U989" s="150"/>
      <c r="V989" s="150"/>
      <c r="W989" s="15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/>
      <c r="AH989" s="150"/>
    </row>
    <row r="990" spans="1:34" ht="15.75" customHeight="1">
      <c r="A990" s="150"/>
      <c r="B990" s="150"/>
      <c r="C990" s="150"/>
      <c r="D990" s="150"/>
      <c r="E990" s="150"/>
      <c r="F990" s="150"/>
      <c r="G990" s="150"/>
      <c r="H990" s="150"/>
      <c r="I990" s="150"/>
      <c r="J990" s="150"/>
      <c r="K990" s="150"/>
      <c r="L990" s="150"/>
      <c r="M990" s="150"/>
      <c r="N990" s="150"/>
      <c r="O990" s="150"/>
      <c r="P990" s="150"/>
      <c r="Q990" s="150"/>
      <c r="R990" s="150"/>
      <c r="S990" s="150"/>
      <c r="T990" s="150"/>
      <c r="U990" s="150"/>
      <c r="V990" s="150"/>
      <c r="W990" s="15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/>
      <c r="AH990" s="150"/>
    </row>
    <row r="991" spans="1:34" ht="15.75" customHeight="1">
      <c r="A991" s="150"/>
      <c r="B991" s="150"/>
      <c r="C991" s="150"/>
      <c r="D991" s="150"/>
      <c r="E991" s="150"/>
      <c r="F991" s="150"/>
      <c r="G991" s="150"/>
      <c r="H991" s="150"/>
      <c r="I991" s="150"/>
      <c r="J991" s="150"/>
      <c r="K991" s="150"/>
      <c r="L991" s="150"/>
      <c r="M991" s="150"/>
      <c r="N991" s="150"/>
      <c r="O991" s="150"/>
      <c r="P991" s="150"/>
      <c r="Q991" s="150"/>
      <c r="R991" s="150"/>
      <c r="S991" s="150"/>
      <c r="T991" s="150"/>
      <c r="U991" s="150"/>
      <c r="V991" s="150"/>
      <c r="W991" s="15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/>
      <c r="AH991" s="150"/>
    </row>
    <row r="992" spans="1:34" ht="15.75" customHeight="1">
      <c r="A992" s="150"/>
      <c r="B992" s="150"/>
      <c r="C992" s="150"/>
      <c r="D992" s="150"/>
      <c r="E992" s="150"/>
      <c r="F992" s="150"/>
      <c r="G992" s="150"/>
      <c r="H992" s="150"/>
      <c r="I992" s="150"/>
      <c r="J992" s="150"/>
      <c r="K992" s="150"/>
      <c r="L992" s="150"/>
      <c r="M992" s="150"/>
      <c r="N992" s="150"/>
      <c r="O992" s="150"/>
      <c r="P992" s="150"/>
      <c r="Q992" s="150"/>
      <c r="R992" s="150"/>
      <c r="S992" s="150"/>
      <c r="T992" s="150"/>
      <c r="U992" s="150"/>
      <c r="V992" s="150"/>
      <c r="W992" s="15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/>
      <c r="AH992" s="150"/>
    </row>
    <row r="993" spans="1:34" ht="15.75" customHeight="1">
      <c r="A993" s="150"/>
      <c r="B993" s="150"/>
      <c r="C993" s="150"/>
      <c r="D993" s="150"/>
      <c r="E993" s="150"/>
      <c r="F993" s="150"/>
      <c r="G993" s="150"/>
      <c r="H993" s="150"/>
      <c r="I993" s="150"/>
      <c r="J993" s="150"/>
      <c r="K993" s="150"/>
      <c r="L993" s="150"/>
      <c r="M993" s="150"/>
      <c r="N993" s="150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/>
      <c r="AH993" s="150"/>
    </row>
    <row r="994" spans="1:34" ht="15.75" customHeight="1">
      <c r="A994" s="150"/>
      <c r="B994" s="150"/>
      <c r="C994" s="150"/>
      <c r="D994" s="150"/>
      <c r="E994" s="150"/>
      <c r="F994" s="150"/>
      <c r="G994" s="150"/>
      <c r="H994" s="150"/>
      <c r="I994" s="150"/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/>
      <c r="AH994" s="150"/>
    </row>
    <row r="995" spans="1:34" ht="15.75" customHeight="1">
      <c r="A995" s="150"/>
      <c r="B995" s="150"/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/>
      <c r="AH995" s="150"/>
    </row>
    <row r="996" spans="1:34" ht="15.75" customHeight="1">
      <c r="A996" s="150"/>
      <c r="B996" s="150"/>
      <c r="C996" s="150"/>
      <c r="D996" s="150"/>
      <c r="E996" s="150"/>
      <c r="F996" s="150"/>
      <c r="G996" s="150"/>
      <c r="H996" s="150"/>
      <c r="I996" s="150"/>
      <c r="J996" s="150"/>
      <c r="K996" s="150"/>
      <c r="L996" s="150"/>
      <c r="M996" s="150"/>
      <c r="N996" s="150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/>
      <c r="AH996" s="150"/>
    </row>
    <row r="997" spans="1:34" ht="15.75" customHeight="1">
      <c r="A997" s="150"/>
      <c r="B997" s="150"/>
      <c r="C997" s="150"/>
      <c r="D997" s="150"/>
      <c r="E997" s="150"/>
      <c r="F997" s="150"/>
      <c r="G997" s="150"/>
      <c r="H997" s="150"/>
      <c r="I997" s="150"/>
      <c r="J997" s="150"/>
      <c r="K997" s="150"/>
      <c r="L997" s="150"/>
      <c r="M997" s="150"/>
      <c r="N997" s="150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/>
      <c r="AH997" s="150"/>
    </row>
    <row r="998" spans="1:34" ht="15.75" customHeight="1">
      <c r="A998" s="150"/>
      <c r="B998" s="150"/>
      <c r="C998" s="150"/>
      <c r="D998" s="150"/>
      <c r="E998" s="150"/>
      <c r="F998" s="150"/>
      <c r="G998" s="150"/>
      <c r="H998" s="150"/>
      <c r="I998" s="150"/>
      <c r="J998" s="150"/>
      <c r="K998" s="150"/>
      <c r="L998" s="150"/>
      <c r="M998" s="150"/>
      <c r="N998" s="150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/>
      <c r="AH998" s="150"/>
    </row>
    <row r="999" spans="1:34" ht="15.75" customHeight="1">
      <c r="A999" s="150"/>
      <c r="B999" s="150"/>
      <c r="C999" s="150"/>
      <c r="D999" s="150"/>
      <c r="E999" s="150"/>
      <c r="F999" s="150"/>
      <c r="G999" s="150"/>
      <c r="H999" s="150"/>
      <c r="I999" s="150"/>
      <c r="J999" s="150"/>
      <c r="K999" s="150"/>
      <c r="L999" s="150"/>
      <c r="M999" s="150"/>
      <c r="N999" s="150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/>
      <c r="AH999" s="150"/>
    </row>
    <row r="1000" spans="1:34" ht="15.75" customHeight="1">
      <c r="A1000" s="150"/>
      <c r="B1000" s="150"/>
      <c r="C1000" s="150"/>
      <c r="D1000" s="150"/>
      <c r="E1000" s="150"/>
      <c r="F1000" s="150"/>
      <c r="G1000" s="150"/>
      <c r="H1000" s="150"/>
      <c r="I1000" s="150"/>
      <c r="J1000" s="150"/>
      <c r="K1000" s="150"/>
      <c r="L1000" s="150"/>
      <c r="M1000" s="150"/>
      <c r="N1000" s="150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/>
      <c r="AH1000" s="150"/>
    </row>
  </sheetData>
  <mergeCells count="19">
    <mergeCell ref="W13:W14"/>
    <mergeCell ref="A1:AC1"/>
    <mergeCell ref="A3:AC3"/>
    <mergeCell ref="A4:AC4"/>
    <mergeCell ref="A6:A7"/>
    <mergeCell ref="B6:B7"/>
    <mergeCell ref="C6:C7"/>
    <mergeCell ref="D6:D7"/>
    <mergeCell ref="X6:AC6"/>
    <mergeCell ref="N6:R6"/>
    <mergeCell ref="AD6:AE6"/>
    <mergeCell ref="S6:S7"/>
    <mergeCell ref="T6:W6"/>
    <mergeCell ref="W9:W10"/>
    <mergeCell ref="E6:G6"/>
    <mergeCell ref="H6:H7"/>
    <mergeCell ref="I6:I7"/>
    <mergeCell ref="J6:K6"/>
    <mergeCell ref="L6:M6"/>
  </mergeCells>
  <hyperlinks>
    <hyperlink ref="H9" r:id="rId1" xr:uid="{00000000-0004-0000-0400-000000000000}"/>
    <hyperlink ref="H10" r:id="rId2" xr:uid="{00000000-0004-0000-0400-000001000000}"/>
    <hyperlink ref="H11" r:id="rId3" xr:uid="{00000000-0004-0000-0400-000002000000}"/>
    <hyperlink ref="H12" r:id="rId4" xr:uid="{00000000-0004-0000-0400-000003000000}"/>
    <hyperlink ref="H13" r:id="rId5" xr:uid="{00000000-0004-0000-0400-000004000000}"/>
  </hyperlinks>
  <printOptions horizontalCentered="1"/>
  <pageMargins left="0" right="0" top="0" bottom="0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29.710937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28515625" customWidth="1"/>
    <col min="11" max="11" width="8.7109375" customWidth="1"/>
    <col min="12" max="12" width="19" customWidth="1"/>
    <col min="13" max="13" width="10.570312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7" customWidth="1"/>
    <col min="25" max="25" width="7.140625" customWidth="1"/>
    <col min="26" max="27" width="10.28515625" customWidth="1"/>
    <col min="28" max="28" width="9.7109375" customWidth="1"/>
    <col min="29" max="29" width="8.7109375" customWidth="1"/>
    <col min="30" max="30" width="12.28515625" customWidth="1"/>
    <col min="31" max="31" width="15.7109375" customWidth="1"/>
    <col min="32" max="32" width="11.7109375" customWidth="1"/>
    <col min="33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381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40" t="s">
        <v>88</v>
      </c>
      <c r="K6" s="215"/>
      <c r="L6" s="240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258</v>
      </c>
      <c r="AE7" s="89" t="s">
        <v>109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Q8" si="0">COUNTA(N9:N34)</f>
        <v>2</v>
      </c>
      <c r="O8" s="87">
        <f t="shared" si="0"/>
        <v>0</v>
      </c>
      <c r="P8" s="87">
        <f t="shared" si="0"/>
        <v>0</v>
      </c>
      <c r="Q8" s="87">
        <f t="shared" si="0"/>
        <v>0</v>
      </c>
      <c r="R8" s="87">
        <f>COUNTA(R9:R37)</f>
        <v>26</v>
      </c>
      <c r="S8" s="127"/>
      <c r="T8" s="87">
        <f t="shared" ref="T8:V8" si="1">COUNTA(T9:T34)</f>
        <v>2</v>
      </c>
      <c r="U8" s="87">
        <f t="shared" si="1"/>
        <v>1</v>
      </c>
      <c r="V8" s="87">
        <f t="shared" si="1"/>
        <v>0</v>
      </c>
      <c r="W8" s="87">
        <f t="shared" ref="W8:X8" si="2">COUNTA(W9:W37)</f>
        <v>18</v>
      </c>
      <c r="X8" s="87">
        <f t="shared" si="2"/>
        <v>23</v>
      </c>
      <c r="Y8" s="87">
        <f t="shared" ref="Y8:AC8" si="3">COUNTA(Y9:Y34)</f>
        <v>4</v>
      </c>
      <c r="Z8" s="87">
        <f t="shared" si="3"/>
        <v>0</v>
      </c>
      <c r="AA8" s="87">
        <f t="shared" si="3"/>
        <v>1</v>
      </c>
      <c r="AB8" s="87">
        <f t="shared" si="3"/>
        <v>0</v>
      </c>
      <c r="AC8" s="87">
        <f t="shared" si="3"/>
        <v>0</v>
      </c>
      <c r="AD8" s="89">
        <f>COUNTA(AD9:AD37)</f>
        <v>10</v>
      </c>
      <c r="AE8" s="89"/>
      <c r="AF8" s="90"/>
      <c r="AG8" s="90"/>
      <c r="AH8" s="90"/>
    </row>
    <row r="9" spans="1:34" ht="45">
      <c r="A9" s="41">
        <v>1</v>
      </c>
      <c r="B9" s="125" t="s">
        <v>382</v>
      </c>
      <c r="C9" s="95" t="s">
        <v>383</v>
      </c>
      <c r="D9" s="95" t="s">
        <v>384</v>
      </c>
      <c r="E9" s="96" t="s">
        <v>385</v>
      </c>
      <c r="F9" s="96" t="s">
        <v>115</v>
      </c>
      <c r="G9" s="96">
        <v>1961</v>
      </c>
      <c r="H9" s="97" t="s">
        <v>386</v>
      </c>
      <c r="I9" s="98" t="s">
        <v>387</v>
      </c>
      <c r="J9" s="96" t="s">
        <v>388</v>
      </c>
      <c r="K9" s="96" t="s">
        <v>389</v>
      </c>
      <c r="L9" s="96"/>
      <c r="M9" s="96"/>
      <c r="N9" s="96" t="s">
        <v>119</v>
      </c>
      <c r="O9" s="96"/>
      <c r="P9" s="96"/>
      <c r="Q9" s="96"/>
      <c r="R9" s="96"/>
      <c r="S9" s="98" t="s">
        <v>390</v>
      </c>
      <c r="T9" s="238" t="s">
        <v>119</v>
      </c>
      <c r="U9" s="96"/>
      <c r="V9" s="96"/>
      <c r="W9" s="96"/>
      <c r="X9" s="96" t="s">
        <v>119</v>
      </c>
      <c r="Y9" s="96"/>
      <c r="Z9" s="96"/>
      <c r="AA9" s="96"/>
      <c r="AB9" s="96"/>
      <c r="AC9" s="96"/>
      <c r="AD9" s="40"/>
      <c r="AE9" s="40"/>
      <c r="AF9" s="10"/>
      <c r="AG9" s="10"/>
      <c r="AH9" s="10"/>
    </row>
    <row r="10" spans="1:34" ht="45">
      <c r="A10" s="41">
        <v>2</v>
      </c>
      <c r="B10" s="125" t="s">
        <v>391</v>
      </c>
      <c r="C10" s="95" t="s">
        <v>383</v>
      </c>
      <c r="D10" s="95" t="s">
        <v>384</v>
      </c>
      <c r="E10" s="96" t="s">
        <v>385</v>
      </c>
      <c r="F10" s="96" t="s">
        <v>115</v>
      </c>
      <c r="G10" s="96">
        <v>1961</v>
      </c>
      <c r="H10" s="97" t="s">
        <v>386</v>
      </c>
      <c r="I10" s="98" t="s">
        <v>387</v>
      </c>
      <c r="J10" s="96" t="s">
        <v>388</v>
      </c>
      <c r="K10" s="96" t="s">
        <v>389</v>
      </c>
      <c r="L10" s="96"/>
      <c r="M10" s="96"/>
      <c r="N10" s="96" t="s">
        <v>119</v>
      </c>
      <c r="O10" s="96"/>
      <c r="P10" s="96"/>
      <c r="Q10" s="96"/>
      <c r="R10" s="96"/>
      <c r="S10" s="98" t="s">
        <v>390</v>
      </c>
      <c r="T10" s="209"/>
      <c r="U10" s="96"/>
      <c r="V10" s="96"/>
      <c r="W10" s="96"/>
      <c r="X10" s="96" t="s">
        <v>119</v>
      </c>
      <c r="Y10" s="96"/>
      <c r="Z10" s="96"/>
      <c r="AA10" s="96"/>
      <c r="AB10" s="96"/>
      <c r="AC10" s="96"/>
      <c r="AD10" s="40"/>
      <c r="AE10" s="40"/>
      <c r="AF10" s="10"/>
      <c r="AG10" s="10"/>
      <c r="AH10" s="10"/>
    </row>
    <row r="11" spans="1:34" ht="30">
      <c r="A11" s="128">
        <v>3</v>
      </c>
      <c r="B11" s="129" t="s">
        <v>392</v>
      </c>
      <c r="C11" s="129" t="s">
        <v>393</v>
      </c>
      <c r="D11" s="129" t="s">
        <v>394</v>
      </c>
      <c r="E11" s="130" t="s">
        <v>395</v>
      </c>
      <c r="F11" s="130" t="s">
        <v>115</v>
      </c>
      <c r="G11" s="130"/>
      <c r="H11" s="130" t="s">
        <v>396</v>
      </c>
      <c r="I11" s="132" t="s">
        <v>397</v>
      </c>
      <c r="J11" s="130" t="s">
        <v>398</v>
      </c>
      <c r="K11" s="130" t="s">
        <v>399</v>
      </c>
      <c r="L11" s="130"/>
      <c r="M11" s="130"/>
      <c r="N11" s="130"/>
      <c r="O11" s="130"/>
      <c r="P11" s="130"/>
      <c r="Q11" s="130"/>
      <c r="R11" s="130"/>
      <c r="S11" s="132" t="s">
        <v>400</v>
      </c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51"/>
      <c r="AE11" s="151"/>
      <c r="AF11" s="10"/>
      <c r="AG11" s="10"/>
      <c r="AH11" s="10"/>
    </row>
    <row r="12" spans="1:34" ht="30">
      <c r="A12" s="41">
        <v>4</v>
      </c>
      <c r="B12" s="95" t="s">
        <v>401</v>
      </c>
      <c r="C12" s="95" t="s">
        <v>402</v>
      </c>
      <c r="D12" s="95" t="s">
        <v>403</v>
      </c>
      <c r="E12" s="96" t="s">
        <v>404</v>
      </c>
      <c r="F12" s="96" t="s">
        <v>154</v>
      </c>
      <c r="G12" s="134">
        <v>23849</v>
      </c>
      <c r="H12" s="96"/>
      <c r="I12" s="98" t="s">
        <v>405</v>
      </c>
      <c r="J12" s="96" t="s">
        <v>287</v>
      </c>
      <c r="K12" s="96">
        <v>57.1</v>
      </c>
      <c r="L12" s="96"/>
      <c r="M12" s="96"/>
      <c r="N12" s="96"/>
      <c r="O12" s="96"/>
      <c r="P12" s="96"/>
      <c r="Q12" s="96"/>
      <c r="R12" s="96" t="s">
        <v>119</v>
      </c>
      <c r="S12" s="98" t="s">
        <v>288</v>
      </c>
      <c r="T12" s="96"/>
      <c r="U12" s="96"/>
      <c r="V12" s="96"/>
      <c r="W12" s="96" t="s">
        <v>119</v>
      </c>
      <c r="X12" s="96" t="s">
        <v>119</v>
      </c>
      <c r="Y12" s="96"/>
      <c r="Z12" s="96"/>
      <c r="AA12" s="96"/>
      <c r="AB12" s="96"/>
      <c r="AC12" s="96"/>
      <c r="AD12" s="40"/>
      <c r="AE12" s="40"/>
      <c r="AF12" s="10"/>
      <c r="AG12" s="10"/>
      <c r="AH12" s="10"/>
    </row>
    <row r="13" spans="1:34" ht="30">
      <c r="A13" s="41">
        <v>5</v>
      </c>
      <c r="B13" s="95" t="s">
        <v>406</v>
      </c>
      <c r="C13" s="95" t="s">
        <v>407</v>
      </c>
      <c r="D13" s="95" t="s">
        <v>408</v>
      </c>
      <c r="E13" s="96" t="s">
        <v>409</v>
      </c>
      <c r="F13" s="96" t="s">
        <v>115</v>
      </c>
      <c r="G13" s="96">
        <v>1991</v>
      </c>
      <c r="H13" s="135" t="s">
        <v>410</v>
      </c>
      <c r="I13" s="98" t="s">
        <v>411</v>
      </c>
      <c r="J13" s="96" t="s">
        <v>287</v>
      </c>
      <c r="K13" s="96">
        <v>51.8</v>
      </c>
      <c r="L13" s="96"/>
      <c r="M13" s="96"/>
      <c r="N13" s="96"/>
      <c r="O13" s="96"/>
      <c r="P13" s="96"/>
      <c r="Q13" s="96"/>
      <c r="R13" s="96" t="s">
        <v>119</v>
      </c>
      <c r="S13" s="98" t="s">
        <v>288</v>
      </c>
      <c r="T13" s="96"/>
      <c r="U13" s="96"/>
      <c r="V13" s="96"/>
      <c r="W13" s="96" t="s">
        <v>119</v>
      </c>
      <c r="X13" s="96" t="s">
        <v>119</v>
      </c>
      <c r="Y13" s="96"/>
      <c r="Z13" s="96"/>
      <c r="AA13" s="96"/>
      <c r="AB13" s="96"/>
      <c r="AC13" s="96"/>
      <c r="AD13" s="40"/>
      <c r="AE13" s="40"/>
      <c r="AF13" s="10"/>
      <c r="AG13" s="10"/>
      <c r="AH13" s="10"/>
    </row>
    <row r="14" spans="1:34" ht="30">
      <c r="A14" s="41">
        <v>6</v>
      </c>
      <c r="B14" s="95" t="s">
        <v>412</v>
      </c>
      <c r="C14" s="95" t="s">
        <v>413</v>
      </c>
      <c r="D14" s="95" t="s">
        <v>414</v>
      </c>
      <c r="E14" s="96" t="s">
        <v>415</v>
      </c>
      <c r="F14" s="96" t="s">
        <v>154</v>
      </c>
      <c r="G14" s="134">
        <v>33814</v>
      </c>
      <c r="H14" s="135" t="s">
        <v>416</v>
      </c>
      <c r="I14" s="98" t="s">
        <v>417</v>
      </c>
      <c r="J14" s="96" t="s">
        <v>287</v>
      </c>
      <c r="K14" s="96">
        <v>50.2</v>
      </c>
      <c r="L14" s="96"/>
      <c r="M14" s="96"/>
      <c r="N14" s="96"/>
      <c r="O14" s="96"/>
      <c r="P14" s="96"/>
      <c r="Q14" s="96"/>
      <c r="R14" s="96" t="s">
        <v>119</v>
      </c>
      <c r="S14" s="98" t="s">
        <v>288</v>
      </c>
      <c r="T14" s="96"/>
      <c r="U14" s="96"/>
      <c r="V14" s="96"/>
      <c r="W14" s="238" t="s">
        <v>119</v>
      </c>
      <c r="X14" s="96"/>
      <c r="Y14" s="96" t="s">
        <v>119</v>
      </c>
      <c r="Z14" s="96"/>
      <c r="AA14" s="96"/>
      <c r="AB14" s="96"/>
      <c r="AC14" s="96"/>
      <c r="AD14" s="40" t="s">
        <v>119</v>
      </c>
      <c r="AE14" s="40" t="s">
        <v>418</v>
      </c>
      <c r="AF14" s="10"/>
      <c r="AG14" s="10"/>
      <c r="AH14" s="10"/>
    </row>
    <row r="15" spans="1:34" ht="30">
      <c r="A15" s="41">
        <v>7</v>
      </c>
      <c r="B15" s="95" t="s">
        <v>419</v>
      </c>
      <c r="C15" s="95" t="s">
        <v>413</v>
      </c>
      <c r="D15" s="95" t="s">
        <v>414</v>
      </c>
      <c r="E15" s="96" t="s">
        <v>415</v>
      </c>
      <c r="F15" s="96" t="s">
        <v>154</v>
      </c>
      <c r="G15" s="134">
        <v>33814</v>
      </c>
      <c r="H15" s="135" t="s">
        <v>416</v>
      </c>
      <c r="I15" s="98" t="s">
        <v>417</v>
      </c>
      <c r="J15" s="96" t="s">
        <v>287</v>
      </c>
      <c r="K15" s="96">
        <v>50.4</v>
      </c>
      <c r="L15" s="96"/>
      <c r="M15" s="96"/>
      <c r="N15" s="96"/>
      <c r="O15" s="96"/>
      <c r="P15" s="96"/>
      <c r="Q15" s="96"/>
      <c r="R15" s="96" t="s">
        <v>119</v>
      </c>
      <c r="S15" s="98" t="s">
        <v>288</v>
      </c>
      <c r="T15" s="96"/>
      <c r="U15" s="96"/>
      <c r="V15" s="96"/>
      <c r="W15" s="209"/>
      <c r="X15" s="96"/>
      <c r="Y15" s="96" t="s">
        <v>119</v>
      </c>
      <c r="Z15" s="96"/>
      <c r="AA15" s="96"/>
      <c r="AB15" s="96"/>
      <c r="AC15" s="96"/>
      <c r="AD15" s="40" t="s">
        <v>119</v>
      </c>
      <c r="AE15" s="40" t="s">
        <v>418</v>
      </c>
      <c r="AF15" s="10"/>
      <c r="AG15" s="10"/>
      <c r="AH15" s="10"/>
    </row>
    <row r="16" spans="1:34" ht="30">
      <c r="A16" s="41">
        <v>8</v>
      </c>
      <c r="B16" s="95" t="s">
        <v>420</v>
      </c>
      <c r="C16" s="95" t="s">
        <v>421</v>
      </c>
      <c r="D16" s="95" t="s">
        <v>408</v>
      </c>
      <c r="E16" s="96" t="s">
        <v>422</v>
      </c>
      <c r="F16" s="96" t="s">
        <v>115</v>
      </c>
      <c r="G16" s="134">
        <v>30409</v>
      </c>
      <c r="H16" s="96"/>
      <c r="I16" s="98" t="s">
        <v>423</v>
      </c>
      <c r="J16" s="96" t="s">
        <v>287</v>
      </c>
      <c r="K16" s="96">
        <v>52.5</v>
      </c>
      <c r="L16" s="96"/>
      <c r="M16" s="96"/>
      <c r="N16" s="96"/>
      <c r="O16" s="96"/>
      <c r="P16" s="96"/>
      <c r="Q16" s="96"/>
      <c r="R16" s="96" t="s">
        <v>119</v>
      </c>
      <c r="S16" s="98" t="s">
        <v>288</v>
      </c>
      <c r="T16" s="96"/>
      <c r="U16" s="96"/>
      <c r="V16" s="96"/>
      <c r="W16" s="96" t="s">
        <v>119</v>
      </c>
      <c r="X16" s="96" t="s">
        <v>119</v>
      </c>
      <c r="Y16" s="96"/>
      <c r="Z16" s="96"/>
      <c r="AA16" s="96"/>
      <c r="AB16" s="96"/>
      <c r="AC16" s="96"/>
      <c r="AD16" s="40"/>
      <c r="AE16" s="40"/>
      <c r="AF16" s="10"/>
      <c r="AG16" s="10"/>
      <c r="AH16" s="10"/>
    </row>
    <row r="17" spans="1:34" ht="30">
      <c r="A17" s="41">
        <v>9</v>
      </c>
      <c r="B17" s="95" t="s">
        <v>424</v>
      </c>
      <c r="C17" s="152" t="s">
        <v>425</v>
      </c>
      <c r="D17" s="152" t="s">
        <v>426</v>
      </c>
      <c r="E17" s="96" t="s">
        <v>427</v>
      </c>
      <c r="F17" s="96" t="s">
        <v>115</v>
      </c>
      <c r="G17" s="96">
        <v>1963</v>
      </c>
      <c r="H17" s="96"/>
      <c r="I17" s="98" t="s">
        <v>428</v>
      </c>
      <c r="J17" s="96" t="s">
        <v>429</v>
      </c>
      <c r="K17" s="96" t="s">
        <v>430</v>
      </c>
      <c r="L17" s="96"/>
      <c r="M17" s="96"/>
      <c r="N17" s="40"/>
      <c r="O17" s="40"/>
      <c r="P17" s="40"/>
      <c r="Q17" s="40"/>
      <c r="R17" s="96" t="s">
        <v>119</v>
      </c>
      <c r="S17" s="98" t="s">
        <v>431</v>
      </c>
      <c r="T17" s="40"/>
      <c r="U17" s="40"/>
      <c r="V17" s="40"/>
      <c r="W17" s="96" t="s">
        <v>119</v>
      </c>
      <c r="X17" s="96" t="s">
        <v>119</v>
      </c>
      <c r="Y17" s="40"/>
      <c r="Z17" s="40"/>
      <c r="AA17" s="40"/>
      <c r="AB17" s="40"/>
      <c r="AC17" s="40"/>
      <c r="AD17" s="89"/>
      <c r="AE17" s="40"/>
      <c r="AF17" s="10"/>
      <c r="AG17" s="10"/>
      <c r="AH17" s="10"/>
    </row>
    <row r="18" spans="1:34" ht="30">
      <c r="A18" s="41">
        <v>10</v>
      </c>
      <c r="B18" s="95" t="s">
        <v>432</v>
      </c>
      <c r="C18" s="152" t="s">
        <v>433</v>
      </c>
      <c r="D18" s="152" t="s">
        <v>434</v>
      </c>
      <c r="E18" s="96" t="s">
        <v>435</v>
      </c>
      <c r="F18" s="96" t="s">
        <v>154</v>
      </c>
      <c r="G18" s="96">
        <v>1994</v>
      </c>
      <c r="H18" s="96"/>
      <c r="I18" s="98" t="s">
        <v>436</v>
      </c>
      <c r="J18" s="96" t="s">
        <v>429</v>
      </c>
      <c r="K18" s="96" t="s">
        <v>437</v>
      </c>
      <c r="L18" s="96"/>
      <c r="M18" s="96"/>
      <c r="N18" s="40"/>
      <c r="O18" s="40"/>
      <c r="P18" s="40"/>
      <c r="Q18" s="40"/>
      <c r="R18" s="96" t="s">
        <v>119</v>
      </c>
      <c r="S18" s="98" t="s">
        <v>431</v>
      </c>
      <c r="T18" s="40"/>
      <c r="U18" s="40"/>
      <c r="V18" s="40"/>
      <c r="W18" s="96" t="s">
        <v>119</v>
      </c>
      <c r="X18" s="96" t="s">
        <v>119</v>
      </c>
      <c r="Y18" s="40"/>
      <c r="Z18" s="40"/>
      <c r="AA18" s="40"/>
      <c r="AB18" s="40"/>
      <c r="AC18" s="40"/>
      <c r="AD18" s="40" t="s">
        <v>119</v>
      </c>
      <c r="AE18" s="40" t="s">
        <v>438</v>
      </c>
      <c r="AF18" s="10"/>
      <c r="AG18" s="10"/>
      <c r="AH18" s="10"/>
    </row>
    <row r="19" spans="1:34" ht="30">
      <c r="A19" s="41">
        <v>11</v>
      </c>
      <c r="B19" s="117" t="s">
        <v>439</v>
      </c>
      <c r="C19" s="152" t="s">
        <v>440</v>
      </c>
      <c r="D19" s="153" t="s">
        <v>441</v>
      </c>
      <c r="E19" s="96" t="s">
        <v>442</v>
      </c>
      <c r="F19" s="96" t="s">
        <v>115</v>
      </c>
      <c r="G19" s="40">
        <v>1965</v>
      </c>
      <c r="H19" s="103"/>
      <c r="I19" s="101" t="s">
        <v>443</v>
      </c>
      <c r="J19" s="96" t="s">
        <v>429</v>
      </c>
      <c r="K19" s="40" t="s">
        <v>444</v>
      </c>
      <c r="L19" s="40"/>
      <c r="M19" s="40"/>
      <c r="N19" s="40"/>
      <c r="O19" s="40"/>
      <c r="P19" s="40"/>
      <c r="Q19" s="40"/>
      <c r="R19" s="40" t="s">
        <v>119</v>
      </c>
      <c r="S19" s="98" t="s">
        <v>431</v>
      </c>
      <c r="T19" s="40"/>
      <c r="U19" s="40"/>
      <c r="V19" s="40"/>
      <c r="W19" s="40" t="s">
        <v>119</v>
      </c>
      <c r="X19" s="103"/>
      <c r="Y19" s="40" t="s">
        <v>119</v>
      </c>
      <c r="Z19" s="40"/>
      <c r="AA19" s="40"/>
      <c r="AB19" s="40"/>
      <c r="AC19" s="40"/>
      <c r="AD19" s="40"/>
      <c r="AE19" s="40"/>
      <c r="AF19" s="10"/>
      <c r="AG19" s="10"/>
      <c r="AH19" s="10"/>
    </row>
    <row r="20" spans="1:34" ht="45">
      <c r="A20" s="41">
        <v>12</v>
      </c>
      <c r="B20" s="95" t="s">
        <v>445</v>
      </c>
      <c r="C20" s="154" t="s">
        <v>446</v>
      </c>
      <c r="D20" s="96" t="s">
        <v>447</v>
      </c>
      <c r="E20" s="40" t="s">
        <v>448</v>
      </c>
      <c r="F20" s="40" t="s">
        <v>115</v>
      </c>
      <c r="G20" s="18">
        <v>1977</v>
      </c>
      <c r="H20" s="103"/>
      <c r="I20" s="101" t="s">
        <v>449</v>
      </c>
      <c r="J20" s="96" t="s">
        <v>450</v>
      </c>
      <c r="K20" s="40">
        <v>56.1</v>
      </c>
      <c r="L20" s="40"/>
      <c r="M20" s="40"/>
      <c r="N20" s="103"/>
      <c r="O20" s="103"/>
      <c r="P20" s="40"/>
      <c r="Q20" s="40"/>
      <c r="R20" s="40" t="s">
        <v>119</v>
      </c>
      <c r="S20" s="96" t="s">
        <v>451</v>
      </c>
      <c r="T20" s="40"/>
      <c r="U20" s="40"/>
      <c r="V20" s="40"/>
      <c r="W20" s="241" t="s">
        <v>119</v>
      </c>
      <c r="X20" s="40" t="s">
        <v>119</v>
      </c>
      <c r="Y20" s="40"/>
      <c r="Z20" s="40"/>
      <c r="AA20" s="40"/>
      <c r="AB20" s="40"/>
      <c r="AC20" s="40"/>
      <c r="AD20" s="40"/>
      <c r="AE20" s="40"/>
      <c r="AF20" s="10"/>
      <c r="AG20" s="10"/>
      <c r="AH20" s="10"/>
    </row>
    <row r="21" spans="1:34" ht="15.75" customHeight="1">
      <c r="A21" s="41">
        <v>13</v>
      </c>
      <c r="B21" s="95" t="s">
        <v>452</v>
      </c>
      <c r="C21" s="154" t="s">
        <v>446</v>
      </c>
      <c r="D21" s="100" t="s">
        <v>447</v>
      </c>
      <c r="E21" s="40" t="s">
        <v>448</v>
      </c>
      <c r="F21" s="40" t="s">
        <v>115</v>
      </c>
      <c r="G21" s="18">
        <v>1977</v>
      </c>
      <c r="H21" s="103"/>
      <c r="I21" s="101" t="s">
        <v>449</v>
      </c>
      <c r="J21" s="96" t="s">
        <v>450</v>
      </c>
      <c r="K21" s="40">
        <v>55.5</v>
      </c>
      <c r="L21" s="40"/>
      <c r="M21" s="40"/>
      <c r="N21" s="103"/>
      <c r="O21" s="103"/>
      <c r="P21" s="40"/>
      <c r="Q21" s="40"/>
      <c r="R21" s="40" t="s">
        <v>119</v>
      </c>
      <c r="S21" s="96" t="s">
        <v>451</v>
      </c>
      <c r="T21" s="40"/>
      <c r="U21" s="40"/>
      <c r="V21" s="40"/>
      <c r="W21" s="209"/>
      <c r="X21" s="40"/>
      <c r="Y21" s="40" t="s">
        <v>119</v>
      </c>
      <c r="Z21" s="40"/>
      <c r="AA21" s="40"/>
      <c r="AB21" s="40"/>
      <c r="AC21" s="40"/>
      <c r="AD21" s="40"/>
      <c r="AE21" s="40"/>
      <c r="AF21" s="10"/>
      <c r="AG21" s="10"/>
      <c r="AH21" s="10"/>
    </row>
    <row r="22" spans="1:34" ht="15.75" customHeight="1">
      <c r="A22" s="41">
        <v>14</v>
      </c>
      <c r="B22" s="95" t="s">
        <v>453</v>
      </c>
      <c r="C22" s="155" t="s">
        <v>454</v>
      </c>
      <c r="D22" s="156" t="s">
        <v>455</v>
      </c>
      <c r="E22" s="147" t="s">
        <v>456</v>
      </c>
      <c r="F22" s="40" t="s">
        <v>115</v>
      </c>
      <c r="G22" s="18"/>
      <c r="H22" s="103"/>
      <c r="I22" s="101" t="s">
        <v>457</v>
      </c>
      <c r="J22" s="96" t="s">
        <v>458</v>
      </c>
      <c r="K22" s="10">
        <v>73</v>
      </c>
      <c r="L22" s="96" t="s">
        <v>450</v>
      </c>
      <c r="M22" s="40">
        <v>74.400000000000006</v>
      </c>
      <c r="N22" s="103"/>
      <c r="O22" s="103"/>
      <c r="P22" s="40"/>
      <c r="Q22" s="40"/>
      <c r="R22" s="40" t="s">
        <v>119</v>
      </c>
      <c r="S22" s="96" t="s">
        <v>451</v>
      </c>
      <c r="T22" s="40"/>
      <c r="U22" s="40"/>
      <c r="V22" s="40"/>
      <c r="W22" s="40" t="s">
        <v>119</v>
      </c>
      <c r="X22" s="40"/>
      <c r="Y22" s="40"/>
      <c r="Z22" s="40"/>
      <c r="AA22" s="40" t="s">
        <v>119</v>
      </c>
      <c r="AB22" s="10"/>
      <c r="AC22" s="40"/>
      <c r="AD22" s="40"/>
      <c r="AE22" s="40"/>
      <c r="AF22" s="10"/>
      <c r="AG22" s="10"/>
      <c r="AH22" s="10"/>
    </row>
    <row r="23" spans="1:34" ht="15.75" customHeight="1">
      <c r="A23" s="41">
        <v>15</v>
      </c>
      <c r="B23" s="95" t="s">
        <v>459</v>
      </c>
      <c r="C23" s="154" t="s">
        <v>460</v>
      </c>
      <c r="D23" s="121" t="s">
        <v>461</v>
      </c>
      <c r="E23" s="40" t="s">
        <v>462</v>
      </c>
      <c r="F23" s="40" t="s">
        <v>115</v>
      </c>
      <c r="G23" s="18" t="s">
        <v>463</v>
      </c>
      <c r="H23" s="103"/>
      <c r="I23" s="101" t="s">
        <v>464</v>
      </c>
      <c r="J23" s="96" t="s">
        <v>450</v>
      </c>
      <c r="K23" s="40">
        <v>58.5</v>
      </c>
      <c r="L23" s="40"/>
      <c r="M23" s="40"/>
      <c r="N23" s="103"/>
      <c r="O23" s="103"/>
      <c r="P23" s="40"/>
      <c r="Q23" s="40"/>
      <c r="R23" s="40" t="s">
        <v>119</v>
      </c>
      <c r="S23" s="96" t="s">
        <v>451</v>
      </c>
      <c r="T23" s="40"/>
      <c r="U23" s="40"/>
      <c r="V23" s="40"/>
      <c r="W23" s="40" t="s">
        <v>119</v>
      </c>
      <c r="X23" s="40" t="s">
        <v>119</v>
      </c>
      <c r="Y23" s="40"/>
      <c r="Z23" s="40"/>
      <c r="AA23" s="40"/>
      <c r="AB23" s="40"/>
      <c r="AC23" s="40"/>
      <c r="AD23" s="40" t="s">
        <v>119</v>
      </c>
      <c r="AE23" s="40" t="s">
        <v>438</v>
      </c>
      <c r="AF23" s="10"/>
      <c r="AG23" s="10"/>
      <c r="AH23" s="10"/>
    </row>
    <row r="24" spans="1:34" ht="15.75" customHeight="1">
      <c r="A24" s="41">
        <v>16</v>
      </c>
      <c r="B24" s="95" t="s">
        <v>465</v>
      </c>
      <c r="C24" s="154" t="s">
        <v>466</v>
      </c>
      <c r="D24" s="96" t="s">
        <v>467</v>
      </c>
      <c r="E24" s="40" t="s">
        <v>468</v>
      </c>
      <c r="F24" s="40" t="s">
        <v>154</v>
      </c>
      <c r="G24" s="18" t="s">
        <v>469</v>
      </c>
      <c r="H24" s="103"/>
      <c r="I24" s="101" t="s">
        <v>470</v>
      </c>
      <c r="J24" s="96" t="s">
        <v>450</v>
      </c>
      <c r="K24" s="40">
        <v>69.7</v>
      </c>
      <c r="L24" s="40"/>
      <c r="M24" s="40"/>
      <c r="N24" s="103"/>
      <c r="O24" s="103"/>
      <c r="P24" s="40"/>
      <c r="Q24" s="40"/>
      <c r="R24" s="40" t="s">
        <v>119</v>
      </c>
      <c r="S24" s="96" t="s">
        <v>451</v>
      </c>
      <c r="T24" s="40"/>
      <c r="U24" s="40"/>
      <c r="V24" s="40"/>
      <c r="W24" s="40" t="s">
        <v>119</v>
      </c>
      <c r="X24" s="40" t="s">
        <v>119</v>
      </c>
      <c r="Y24" s="40"/>
      <c r="Z24" s="40"/>
      <c r="AA24" s="40"/>
      <c r="AB24" s="40"/>
      <c r="AC24" s="40"/>
      <c r="AD24" s="40"/>
      <c r="AE24" s="40"/>
      <c r="AF24" s="10"/>
      <c r="AG24" s="10"/>
      <c r="AH24" s="10"/>
    </row>
    <row r="25" spans="1:34" ht="15.75" customHeight="1">
      <c r="A25" s="41">
        <v>17</v>
      </c>
      <c r="B25" s="95" t="s">
        <v>471</v>
      </c>
      <c r="C25" s="154" t="s">
        <v>472</v>
      </c>
      <c r="D25" s="96" t="s">
        <v>473</v>
      </c>
      <c r="E25" s="40" t="s">
        <v>474</v>
      </c>
      <c r="F25" s="40" t="s">
        <v>115</v>
      </c>
      <c r="G25" s="157">
        <v>21186</v>
      </c>
      <c r="H25" s="103"/>
      <c r="I25" s="101" t="s">
        <v>475</v>
      </c>
      <c r="J25" s="96" t="s">
        <v>450</v>
      </c>
      <c r="K25" s="40">
        <v>54.3</v>
      </c>
      <c r="L25" s="40"/>
      <c r="M25" s="40"/>
      <c r="N25" s="103"/>
      <c r="O25" s="103"/>
      <c r="P25" s="40"/>
      <c r="Q25" s="40"/>
      <c r="R25" s="40" t="s">
        <v>119</v>
      </c>
      <c r="S25" s="96" t="s">
        <v>451</v>
      </c>
      <c r="T25" s="40"/>
      <c r="U25" s="40"/>
      <c r="V25" s="40"/>
      <c r="W25" s="40" t="s">
        <v>119</v>
      </c>
      <c r="X25" s="40" t="s">
        <v>119</v>
      </c>
      <c r="Y25" s="40"/>
      <c r="Z25" s="40"/>
      <c r="AA25" s="40"/>
      <c r="AB25" s="40"/>
      <c r="AC25" s="40"/>
      <c r="AD25" s="40"/>
      <c r="AE25" s="40"/>
      <c r="AF25" s="10"/>
      <c r="AG25" s="10"/>
      <c r="AH25" s="10"/>
    </row>
    <row r="26" spans="1:34" ht="15.75" customHeight="1">
      <c r="A26" s="41">
        <v>18</v>
      </c>
      <c r="B26" s="95" t="s">
        <v>476</v>
      </c>
      <c r="C26" s="154" t="s">
        <v>477</v>
      </c>
      <c r="D26" s="96" t="s">
        <v>478</v>
      </c>
      <c r="E26" s="40" t="s">
        <v>479</v>
      </c>
      <c r="F26" s="40" t="s">
        <v>115</v>
      </c>
      <c r="G26" s="18" t="s">
        <v>480</v>
      </c>
      <c r="H26" s="103"/>
      <c r="I26" s="101" t="s">
        <v>481</v>
      </c>
      <c r="J26" s="96" t="s">
        <v>482</v>
      </c>
      <c r="K26" s="40">
        <v>55.5</v>
      </c>
      <c r="L26" s="40"/>
      <c r="M26" s="40"/>
      <c r="N26" s="103"/>
      <c r="O26" s="103"/>
      <c r="P26" s="40"/>
      <c r="Q26" s="40"/>
      <c r="R26" s="40" t="s">
        <v>119</v>
      </c>
      <c r="S26" s="96" t="s">
        <v>451</v>
      </c>
      <c r="T26" s="241" t="s">
        <v>119</v>
      </c>
      <c r="U26" s="40"/>
      <c r="V26" s="40"/>
      <c r="W26" s="40"/>
      <c r="X26" s="40" t="s">
        <v>119</v>
      </c>
      <c r="Y26" s="40"/>
      <c r="Z26" s="40"/>
      <c r="AA26" s="40"/>
      <c r="AB26" s="40"/>
      <c r="AC26" s="40"/>
      <c r="AD26" s="40"/>
      <c r="AE26" s="40"/>
      <c r="AF26" s="10"/>
      <c r="AG26" s="10"/>
      <c r="AH26" s="10"/>
    </row>
    <row r="27" spans="1:34" ht="15.75" customHeight="1">
      <c r="A27" s="41">
        <v>19</v>
      </c>
      <c r="B27" s="95" t="s">
        <v>483</v>
      </c>
      <c r="C27" s="154" t="s">
        <v>477</v>
      </c>
      <c r="D27" s="96" t="s">
        <v>478</v>
      </c>
      <c r="E27" s="40" t="s">
        <v>479</v>
      </c>
      <c r="F27" s="40" t="s">
        <v>115</v>
      </c>
      <c r="G27" s="18" t="s">
        <v>480</v>
      </c>
      <c r="H27" s="103"/>
      <c r="I27" s="101" t="s">
        <v>481</v>
      </c>
      <c r="J27" s="96" t="s">
        <v>482</v>
      </c>
      <c r="K27" s="40">
        <v>56.4</v>
      </c>
      <c r="L27" s="40"/>
      <c r="M27" s="40"/>
      <c r="N27" s="103"/>
      <c r="O27" s="103"/>
      <c r="P27" s="40"/>
      <c r="Q27" s="40"/>
      <c r="R27" s="40" t="s">
        <v>119</v>
      </c>
      <c r="S27" s="96" t="s">
        <v>451</v>
      </c>
      <c r="T27" s="231"/>
      <c r="U27" s="40"/>
      <c r="V27" s="40"/>
      <c r="W27" s="40"/>
      <c r="X27" s="40" t="s">
        <v>119</v>
      </c>
      <c r="Y27" s="40"/>
      <c r="Z27" s="40"/>
      <c r="AA27" s="40"/>
      <c r="AB27" s="40"/>
      <c r="AC27" s="40"/>
      <c r="AD27" s="40"/>
      <c r="AE27" s="40"/>
      <c r="AF27" s="10"/>
      <c r="AG27" s="10"/>
      <c r="AH27" s="10"/>
    </row>
    <row r="28" spans="1:34" ht="15.75" customHeight="1">
      <c r="A28" s="41">
        <v>20</v>
      </c>
      <c r="B28" s="95" t="s">
        <v>484</v>
      </c>
      <c r="C28" s="154" t="s">
        <v>477</v>
      </c>
      <c r="D28" s="96" t="s">
        <v>478</v>
      </c>
      <c r="E28" s="40" t="s">
        <v>479</v>
      </c>
      <c r="F28" s="40" t="s">
        <v>115</v>
      </c>
      <c r="G28" s="18" t="s">
        <v>480</v>
      </c>
      <c r="H28" s="103"/>
      <c r="I28" s="101" t="s">
        <v>481</v>
      </c>
      <c r="J28" s="96" t="s">
        <v>482</v>
      </c>
      <c r="K28" s="40">
        <v>56.4</v>
      </c>
      <c r="L28" s="40"/>
      <c r="M28" s="40"/>
      <c r="N28" s="103"/>
      <c r="O28" s="103"/>
      <c r="P28" s="40"/>
      <c r="Q28" s="40"/>
      <c r="R28" s="40" t="s">
        <v>119</v>
      </c>
      <c r="S28" s="96" t="s">
        <v>451</v>
      </c>
      <c r="T28" s="231"/>
      <c r="U28" s="40"/>
      <c r="V28" s="40"/>
      <c r="W28" s="40"/>
      <c r="X28" s="40" t="s">
        <v>119</v>
      </c>
      <c r="Y28" s="40"/>
      <c r="Z28" s="40"/>
      <c r="AA28" s="40"/>
      <c r="AB28" s="40"/>
      <c r="AC28" s="40"/>
      <c r="AD28" s="40"/>
      <c r="AE28" s="40"/>
      <c r="AF28" s="10"/>
      <c r="AG28" s="10"/>
      <c r="AH28" s="10"/>
    </row>
    <row r="29" spans="1:34" ht="15.75" customHeight="1">
      <c r="A29" s="41">
        <v>21</v>
      </c>
      <c r="B29" s="95" t="s">
        <v>485</v>
      </c>
      <c r="C29" s="154" t="s">
        <v>477</v>
      </c>
      <c r="D29" s="96" t="s">
        <v>478</v>
      </c>
      <c r="E29" s="40" t="s">
        <v>479</v>
      </c>
      <c r="F29" s="40" t="s">
        <v>115</v>
      </c>
      <c r="G29" s="18" t="s">
        <v>480</v>
      </c>
      <c r="H29" s="103"/>
      <c r="I29" s="101" t="s">
        <v>481</v>
      </c>
      <c r="J29" s="96" t="s">
        <v>482</v>
      </c>
      <c r="K29" s="40">
        <v>56.2</v>
      </c>
      <c r="L29" s="40"/>
      <c r="M29" s="40"/>
      <c r="N29" s="103"/>
      <c r="O29" s="103"/>
      <c r="P29" s="40"/>
      <c r="Q29" s="40"/>
      <c r="R29" s="40" t="s">
        <v>119</v>
      </c>
      <c r="S29" s="96" t="s">
        <v>451</v>
      </c>
      <c r="T29" s="231"/>
      <c r="U29" s="40"/>
      <c r="V29" s="40"/>
      <c r="W29" s="40"/>
      <c r="X29" s="40" t="s">
        <v>119</v>
      </c>
      <c r="Y29" s="40"/>
      <c r="Z29" s="40"/>
      <c r="AA29" s="40"/>
      <c r="AB29" s="40"/>
      <c r="AC29" s="40"/>
      <c r="AD29" s="40"/>
      <c r="AE29" s="40"/>
      <c r="AF29" s="10"/>
      <c r="AG29" s="10"/>
      <c r="AH29" s="10"/>
    </row>
    <row r="30" spans="1:34" ht="15.75" customHeight="1">
      <c r="A30" s="41">
        <v>22</v>
      </c>
      <c r="B30" s="95" t="s">
        <v>486</v>
      </c>
      <c r="C30" s="154" t="s">
        <v>477</v>
      </c>
      <c r="D30" s="96" t="s">
        <v>478</v>
      </c>
      <c r="E30" s="40" t="s">
        <v>479</v>
      </c>
      <c r="F30" s="40" t="s">
        <v>115</v>
      </c>
      <c r="G30" s="18" t="s">
        <v>480</v>
      </c>
      <c r="H30" s="103"/>
      <c r="I30" s="101" t="s">
        <v>481</v>
      </c>
      <c r="J30" s="100" t="s">
        <v>482</v>
      </c>
      <c r="K30" s="102">
        <v>55.6</v>
      </c>
      <c r="L30" s="40"/>
      <c r="M30" s="40"/>
      <c r="N30" s="103"/>
      <c r="O30" s="103"/>
      <c r="P30" s="40"/>
      <c r="Q30" s="40"/>
      <c r="R30" s="40" t="s">
        <v>119</v>
      </c>
      <c r="S30" s="96" t="s">
        <v>451</v>
      </c>
      <c r="T30" s="209"/>
      <c r="U30" s="40"/>
      <c r="V30" s="40"/>
      <c r="W30" s="40"/>
      <c r="X30" s="40" t="s">
        <v>119</v>
      </c>
      <c r="Y30" s="40"/>
      <c r="Z30" s="40"/>
      <c r="AA30" s="40"/>
      <c r="AB30" s="40"/>
      <c r="AC30" s="40"/>
      <c r="AD30" s="40"/>
      <c r="AE30" s="40"/>
      <c r="AF30" s="10"/>
      <c r="AG30" s="10"/>
      <c r="AH30" s="10"/>
    </row>
    <row r="31" spans="1:34" ht="15.75" customHeight="1">
      <c r="A31" s="40">
        <v>23</v>
      </c>
      <c r="B31" s="117" t="s">
        <v>487</v>
      </c>
      <c r="C31" s="117" t="s">
        <v>488</v>
      </c>
      <c r="D31" s="95" t="s">
        <v>489</v>
      </c>
      <c r="E31" s="40" t="s">
        <v>490</v>
      </c>
      <c r="F31" s="40" t="s">
        <v>115</v>
      </c>
      <c r="G31" s="40">
        <v>1989</v>
      </c>
      <c r="H31" s="40"/>
      <c r="I31" s="158" t="s">
        <v>491</v>
      </c>
      <c r="J31" s="96" t="s">
        <v>492</v>
      </c>
      <c r="K31" s="40">
        <v>56</v>
      </c>
      <c r="L31" s="120" t="s">
        <v>493</v>
      </c>
      <c r="M31" s="40">
        <v>65.099999999999994</v>
      </c>
      <c r="N31" s="40"/>
      <c r="O31" s="40"/>
      <c r="P31" s="40"/>
      <c r="Q31" s="40"/>
      <c r="R31" s="40" t="s">
        <v>119</v>
      </c>
      <c r="S31" s="40" t="s">
        <v>494</v>
      </c>
      <c r="T31" s="40"/>
      <c r="U31" s="40" t="s">
        <v>119</v>
      </c>
      <c r="V31" s="40"/>
      <c r="W31" s="40"/>
      <c r="X31" s="40" t="s">
        <v>119</v>
      </c>
      <c r="Y31" s="40"/>
      <c r="Z31" s="40"/>
      <c r="AA31" s="40"/>
      <c r="AB31" s="40"/>
      <c r="AC31" s="40"/>
      <c r="AD31" s="40" t="s">
        <v>119</v>
      </c>
      <c r="AE31" s="40" t="s">
        <v>418</v>
      </c>
      <c r="AF31" s="10"/>
      <c r="AG31" s="10"/>
      <c r="AH31" s="10"/>
    </row>
    <row r="32" spans="1:34" ht="15.75" customHeight="1">
      <c r="A32" s="41">
        <v>24</v>
      </c>
      <c r="B32" s="117" t="s">
        <v>495</v>
      </c>
      <c r="C32" s="117" t="s">
        <v>496</v>
      </c>
      <c r="D32" s="95" t="s">
        <v>497</v>
      </c>
      <c r="E32" s="40" t="s">
        <v>498</v>
      </c>
      <c r="F32" s="40" t="s">
        <v>115</v>
      </c>
      <c r="G32" s="159">
        <v>32199</v>
      </c>
      <c r="H32" s="40" t="s">
        <v>499</v>
      </c>
      <c r="I32" s="40">
        <v>949626089</v>
      </c>
      <c r="J32" s="121" t="s">
        <v>493</v>
      </c>
      <c r="K32" s="122">
        <v>62.3</v>
      </c>
      <c r="L32" s="40"/>
      <c r="M32" s="40"/>
      <c r="N32" s="40"/>
      <c r="O32" s="40"/>
      <c r="P32" s="40"/>
      <c r="Q32" s="40"/>
      <c r="R32" s="40" t="s">
        <v>119</v>
      </c>
      <c r="S32" s="40" t="s">
        <v>494</v>
      </c>
      <c r="T32" s="40"/>
      <c r="U32" s="40"/>
      <c r="V32" s="40"/>
      <c r="W32" s="40" t="s">
        <v>119</v>
      </c>
      <c r="X32" s="40" t="s">
        <v>119</v>
      </c>
      <c r="Y32" s="40"/>
      <c r="Z32" s="40"/>
      <c r="AA32" s="40"/>
      <c r="AB32" s="40"/>
      <c r="AC32" s="40"/>
      <c r="AD32" s="40" t="s">
        <v>119</v>
      </c>
      <c r="AE32" s="40" t="s">
        <v>438</v>
      </c>
      <c r="AF32" s="10"/>
      <c r="AG32" s="10"/>
      <c r="AH32" s="10"/>
    </row>
    <row r="33" spans="1:34" ht="15.75" customHeight="1">
      <c r="A33" s="40">
        <v>25</v>
      </c>
      <c r="B33" s="117" t="s">
        <v>500</v>
      </c>
      <c r="C33" s="95" t="s">
        <v>501</v>
      </c>
      <c r="D33" s="118" t="s">
        <v>502</v>
      </c>
      <c r="E33" s="40" t="s">
        <v>503</v>
      </c>
      <c r="F33" s="40" t="s">
        <v>115</v>
      </c>
      <c r="G33" s="159">
        <v>34199</v>
      </c>
      <c r="H33" s="40"/>
      <c r="I33" s="101" t="s">
        <v>504</v>
      </c>
      <c r="J33" s="96" t="s">
        <v>493</v>
      </c>
      <c r="K33" s="40">
        <v>61.6</v>
      </c>
      <c r="L33" s="40"/>
      <c r="M33" s="40"/>
      <c r="N33" s="40"/>
      <c r="O33" s="40"/>
      <c r="P33" s="40"/>
      <c r="Q33" s="40"/>
      <c r="R33" s="40" t="s">
        <v>119</v>
      </c>
      <c r="S33" s="40" t="s">
        <v>494</v>
      </c>
      <c r="T33" s="40"/>
      <c r="U33" s="40"/>
      <c r="V33" s="40"/>
      <c r="W33" s="40" t="s">
        <v>119</v>
      </c>
      <c r="X33" s="40" t="s">
        <v>119</v>
      </c>
      <c r="Y33" s="40"/>
      <c r="Z33" s="40"/>
      <c r="AA33" s="40"/>
      <c r="AB33" s="40"/>
      <c r="AC33" s="40"/>
      <c r="AD33" s="40" t="s">
        <v>119</v>
      </c>
      <c r="AE33" s="40" t="s">
        <v>418</v>
      </c>
      <c r="AF33" s="10"/>
      <c r="AG33" s="10"/>
      <c r="AH33" s="10"/>
    </row>
    <row r="34" spans="1:34" ht="15.75" customHeight="1">
      <c r="A34" s="160">
        <v>26</v>
      </c>
      <c r="B34" s="161" t="s">
        <v>505</v>
      </c>
      <c r="C34" s="162" t="s">
        <v>506</v>
      </c>
      <c r="D34" s="163" t="s">
        <v>507</v>
      </c>
      <c r="E34" s="164" t="s">
        <v>508</v>
      </c>
      <c r="F34" s="102" t="s">
        <v>115</v>
      </c>
      <c r="G34" s="165">
        <v>23090</v>
      </c>
      <c r="H34" s="102" t="s">
        <v>509</v>
      </c>
      <c r="I34" s="102">
        <v>925113237</v>
      </c>
      <c r="J34" s="100" t="s">
        <v>493</v>
      </c>
      <c r="K34" s="102">
        <v>65</v>
      </c>
      <c r="L34" s="102"/>
      <c r="M34" s="102"/>
      <c r="N34" s="102"/>
      <c r="O34" s="102"/>
      <c r="P34" s="102"/>
      <c r="Q34" s="102"/>
      <c r="R34" s="102" t="s">
        <v>119</v>
      </c>
      <c r="S34" s="102" t="s">
        <v>494</v>
      </c>
      <c r="T34" s="102"/>
      <c r="U34" s="102"/>
      <c r="V34" s="102"/>
      <c r="W34" s="102" t="s">
        <v>119</v>
      </c>
      <c r="X34" s="102" t="s">
        <v>119</v>
      </c>
      <c r="Y34" s="102"/>
      <c r="Z34" s="102"/>
      <c r="AA34" s="102"/>
      <c r="AB34" s="102"/>
      <c r="AC34" s="102"/>
      <c r="AD34" s="102"/>
      <c r="AE34" s="102"/>
      <c r="AF34" s="10"/>
      <c r="AG34" s="10"/>
      <c r="AH34" s="10"/>
    </row>
    <row r="35" spans="1:34" ht="15.75" customHeight="1">
      <c r="A35" s="40">
        <v>27</v>
      </c>
      <c r="B35" s="117" t="s">
        <v>510</v>
      </c>
      <c r="C35" s="117" t="s">
        <v>511</v>
      </c>
      <c r="D35" s="95" t="s">
        <v>512</v>
      </c>
      <c r="E35" s="40" t="s">
        <v>513</v>
      </c>
      <c r="F35" s="102" t="s">
        <v>115</v>
      </c>
      <c r="G35" s="159">
        <v>23660</v>
      </c>
      <c r="H35" s="40"/>
      <c r="I35" s="166" t="s">
        <v>514</v>
      </c>
      <c r="J35" s="100" t="s">
        <v>515</v>
      </c>
      <c r="K35" s="40">
        <v>61</v>
      </c>
      <c r="L35" s="40"/>
      <c r="M35" s="40"/>
      <c r="N35" s="40"/>
      <c r="O35" s="40"/>
      <c r="P35" s="40"/>
      <c r="Q35" s="40"/>
      <c r="R35" s="40" t="s">
        <v>119</v>
      </c>
      <c r="S35" s="40" t="s">
        <v>516</v>
      </c>
      <c r="T35" s="40"/>
      <c r="U35" s="40"/>
      <c r="V35" s="40"/>
      <c r="W35" s="40" t="s">
        <v>119</v>
      </c>
      <c r="X35" s="40" t="s">
        <v>119</v>
      </c>
      <c r="Y35" s="40"/>
      <c r="Z35" s="40"/>
      <c r="AA35" s="40"/>
      <c r="AB35" s="40"/>
      <c r="AC35" s="40"/>
      <c r="AD35" s="40" t="s">
        <v>119</v>
      </c>
      <c r="AE35" s="40" t="s">
        <v>517</v>
      </c>
      <c r="AF35" s="10"/>
      <c r="AG35" s="10"/>
      <c r="AH35" s="10"/>
    </row>
    <row r="36" spans="1:34" ht="15.75" customHeight="1">
      <c r="A36" s="160">
        <v>28</v>
      </c>
      <c r="B36" s="117" t="s">
        <v>518</v>
      </c>
      <c r="C36" s="95" t="s">
        <v>519</v>
      </c>
      <c r="D36" s="95" t="s">
        <v>520</v>
      </c>
      <c r="E36" s="40" t="s">
        <v>521</v>
      </c>
      <c r="F36" s="102" t="s">
        <v>115</v>
      </c>
      <c r="G36" s="159">
        <v>19701</v>
      </c>
      <c r="H36" s="40"/>
      <c r="I36" s="101" t="s">
        <v>522</v>
      </c>
      <c r="J36" s="100" t="s">
        <v>515</v>
      </c>
      <c r="K36" s="40">
        <v>60</v>
      </c>
      <c r="L36" s="40"/>
      <c r="M36" s="40"/>
      <c r="N36" s="40"/>
      <c r="O36" s="40"/>
      <c r="P36" s="40"/>
      <c r="Q36" s="40"/>
      <c r="R36" s="40" t="s">
        <v>119</v>
      </c>
      <c r="S36" s="40" t="s">
        <v>516</v>
      </c>
      <c r="T36" s="40"/>
      <c r="U36" s="40"/>
      <c r="V36" s="40"/>
      <c r="W36" s="40" t="s">
        <v>119</v>
      </c>
      <c r="X36" s="40" t="s">
        <v>119</v>
      </c>
      <c r="Y36" s="40"/>
      <c r="Z36" s="40"/>
      <c r="AA36" s="40"/>
      <c r="AB36" s="40"/>
      <c r="AC36" s="40"/>
      <c r="AD36" s="40" t="s">
        <v>119</v>
      </c>
      <c r="AE36" s="40" t="s">
        <v>517</v>
      </c>
      <c r="AF36" s="10"/>
      <c r="AG36" s="10"/>
      <c r="AH36" s="10"/>
    </row>
    <row r="37" spans="1:34" ht="15.75" customHeight="1">
      <c r="A37" s="40">
        <v>29</v>
      </c>
      <c r="B37" s="117" t="s">
        <v>523</v>
      </c>
      <c r="C37" s="117" t="s">
        <v>524</v>
      </c>
      <c r="D37" s="95" t="s">
        <v>525</v>
      </c>
      <c r="E37" s="40" t="s">
        <v>526</v>
      </c>
      <c r="F37" s="40" t="s">
        <v>154</v>
      </c>
      <c r="G37" s="159">
        <v>31268</v>
      </c>
      <c r="H37" s="40"/>
      <c r="I37" s="101" t="s">
        <v>527</v>
      </c>
      <c r="J37" s="96" t="s">
        <v>515</v>
      </c>
      <c r="K37" s="40">
        <v>57</v>
      </c>
      <c r="L37" s="40"/>
      <c r="M37" s="40"/>
      <c r="N37" s="40"/>
      <c r="O37" s="40"/>
      <c r="P37" s="40"/>
      <c r="Q37" s="40"/>
      <c r="R37" s="40" t="s">
        <v>119</v>
      </c>
      <c r="S37" s="40" t="s">
        <v>516</v>
      </c>
      <c r="T37" s="40"/>
      <c r="U37" s="40"/>
      <c r="V37" s="40"/>
      <c r="W37" s="40" t="s">
        <v>119</v>
      </c>
      <c r="X37" s="40" t="s">
        <v>119</v>
      </c>
      <c r="Y37" s="40"/>
      <c r="Z37" s="40"/>
      <c r="AA37" s="40"/>
      <c r="AB37" s="40"/>
      <c r="AC37" s="40"/>
      <c r="AD37" s="40" t="s">
        <v>119</v>
      </c>
      <c r="AE37" s="40" t="s">
        <v>418</v>
      </c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>
      <c r="A221" s="10"/>
      <c r="B221" s="9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ht="15.75" customHeight="1">
      <c r="A222" s="10"/>
      <c r="B222" s="9"/>
      <c r="C222" s="9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ht="15.75" customHeight="1">
      <c r="A223" s="10"/>
      <c r="B223" s="9"/>
      <c r="C223" s="9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 ht="15.75" customHeight="1">
      <c r="A224" s="10"/>
      <c r="B224" s="9"/>
      <c r="C224" s="9"/>
      <c r="D224" s="9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 ht="15.75" customHeight="1">
      <c r="A225" s="10"/>
      <c r="B225" s="9"/>
      <c r="C225" s="9"/>
      <c r="D225" s="9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 ht="15.75" customHeight="1">
      <c r="A226" s="10"/>
      <c r="B226" s="9"/>
      <c r="C226" s="9"/>
      <c r="D226" s="9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 ht="15.75" customHeight="1">
      <c r="A227" s="10"/>
      <c r="B227" s="9"/>
      <c r="C227" s="9"/>
      <c r="D227" s="9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 ht="15.75" customHeight="1">
      <c r="A228" s="10"/>
      <c r="B228" s="9"/>
      <c r="C228" s="9"/>
      <c r="D228" s="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 ht="15.75" customHeight="1">
      <c r="A229" s="10"/>
      <c r="B229" s="9"/>
      <c r="C229" s="9"/>
      <c r="D229" s="9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 ht="15.75" customHeight="1">
      <c r="A230" s="10"/>
      <c r="B230" s="9"/>
      <c r="C230" s="9"/>
      <c r="D230" s="9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 ht="15.75" customHeight="1">
      <c r="A231" s="10"/>
      <c r="B231" s="9"/>
      <c r="C231" s="9"/>
      <c r="D231" s="9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 ht="15.75" customHeight="1">
      <c r="A232" s="10"/>
      <c r="B232" s="9"/>
      <c r="C232" s="9"/>
      <c r="D232" s="9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 ht="15.75" customHeight="1">
      <c r="A233" s="10"/>
      <c r="B233" s="9"/>
      <c r="C233" s="9"/>
      <c r="D233" s="9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 ht="15.75" customHeight="1">
      <c r="A234" s="10"/>
      <c r="B234" s="9"/>
      <c r="C234" s="9"/>
      <c r="D234" s="9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 ht="15.75" customHeight="1">
      <c r="A235" s="10"/>
      <c r="B235" s="9"/>
      <c r="C235" s="9"/>
      <c r="D235" s="9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 ht="15.75" customHeight="1">
      <c r="A236" s="10"/>
      <c r="B236" s="9"/>
      <c r="C236" s="9"/>
      <c r="D236" s="9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 ht="15.75" customHeight="1">
      <c r="A237" s="10"/>
      <c r="B237" s="9"/>
      <c r="C237" s="9"/>
      <c r="D237" s="9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 ht="15.75" customHeight="1"/>
    <row r="239" spans="1:34" ht="15.75" customHeight="1"/>
    <row r="240" spans="1:3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W14:W15"/>
    <mergeCell ref="W20:W21"/>
    <mergeCell ref="T26:T30"/>
    <mergeCell ref="A1:AC1"/>
    <mergeCell ref="A3:AC3"/>
    <mergeCell ref="A4:AC4"/>
    <mergeCell ref="A6:A7"/>
    <mergeCell ref="B6:B7"/>
    <mergeCell ref="C6:C7"/>
    <mergeCell ref="D6:D7"/>
    <mergeCell ref="X6:AC6"/>
    <mergeCell ref="N6:R6"/>
    <mergeCell ref="AD6:AE6"/>
    <mergeCell ref="S6:S7"/>
    <mergeCell ref="T6:W6"/>
    <mergeCell ref="T9:T10"/>
    <mergeCell ref="E6:G6"/>
    <mergeCell ref="H6:H7"/>
    <mergeCell ref="I6:I7"/>
    <mergeCell ref="J6:K6"/>
    <mergeCell ref="L6:M6"/>
  </mergeCells>
  <hyperlinks>
    <hyperlink ref="H9" r:id="rId1" xr:uid="{00000000-0004-0000-0500-000000000000}"/>
    <hyperlink ref="H10" r:id="rId2" xr:uid="{00000000-0004-0000-0500-000001000000}"/>
    <hyperlink ref="H13" r:id="rId3" xr:uid="{00000000-0004-0000-0500-000002000000}"/>
    <hyperlink ref="H14" r:id="rId4" xr:uid="{00000000-0004-0000-0500-000003000000}"/>
    <hyperlink ref="H15" r:id="rId5" xr:uid="{00000000-0004-0000-0500-000004000000}"/>
  </hyperlinks>
  <printOptions horizontalCentered="1"/>
  <pageMargins left="0" right="0" top="0" bottom="0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29.710937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28515625" customWidth="1"/>
    <col min="11" max="11" width="8.7109375" customWidth="1"/>
    <col min="12" max="12" width="11.28515625" customWidth="1"/>
    <col min="13" max="13" width="8.710937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7" customWidth="1"/>
    <col min="25" max="25" width="7.140625" customWidth="1"/>
    <col min="26" max="26" width="10.140625" customWidth="1"/>
    <col min="27" max="27" width="9.85546875" customWidth="1"/>
    <col min="28" max="28" width="9.7109375" customWidth="1"/>
    <col min="29" max="29" width="8.7109375" customWidth="1"/>
    <col min="30" max="30" width="12.28515625" customWidth="1"/>
    <col min="31" max="31" width="21.85546875" customWidth="1"/>
    <col min="32" max="32" width="11.7109375" customWidth="1"/>
    <col min="33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528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45" t="s">
        <v>88</v>
      </c>
      <c r="K6" s="215"/>
      <c r="L6" s="245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258</v>
      </c>
      <c r="AE7" s="89" t="s">
        <v>109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R8" si="0">COUNTA(N9:N14)</f>
        <v>0</v>
      </c>
      <c r="O8" s="87">
        <f t="shared" si="0"/>
        <v>3</v>
      </c>
      <c r="P8" s="87">
        <f t="shared" si="0"/>
        <v>0</v>
      </c>
      <c r="Q8" s="87">
        <f t="shared" si="0"/>
        <v>0</v>
      </c>
      <c r="R8" s="87">
        <f t="shared" si="0"/>
        <v>3</v>
      </c>
      <c r="S8" s="127"/>
      <c r="T8" s="87">
        <f t="shared" ref="T8:AC8" si="1">COUNTA(T9:T14)</f>
        <v>1</v>
      </c>
      <c r="U8" s="87">
        <f t="shared" si="1"/>
        <v>0</v>
      </c>
      <c r="V8" s="87">
        <f t="shared" si="1"/>
        <v>1</v>
      </c>
      <c r="W8" s="87">
        <f t="shared" si="1"/>
        <v>2</v>
      </c>
      <c r="X8" s="87">
        <f t="shared" si="1"/>
        <v>5</v>
      </c>
      <c r="Y8" s="87">
        <f t="shared" si="1"/>
        <v>1</v>
      </c>
      <c r="Z8" s="87">
        <f t="shared" si="1"/>
        <v>0</v>
      </c>
      <c r="AA8" s="87">
        <f t="shared" si="1"/>
        <v>0</v>
      </c>
      <c r="AB8" s="87">
        <f t="shared" si="1"/>
        <v>0</v>
      </c>
      <c r="AC8" s="87">
        <f t="shared" si="1"/>
        <v>0</v>
      </c>
      <c r="AD8" s="89">
        <f>COUNTA(AD9:AD21)</f>
        <v>4</v>
      </c>
      <c r="AE8" s="89"/>
      <c r="AF8" s="90"/>
      <c r="AG8" s="90"/>
      <c r="AH8" s="90"/>
    </row>
    <row r="9" spans="1:34" ht="30">
      <c r="A9" s="41">
        <v>1</v>
      </c>
      <c r="B9" s="95" t="s">
        <v>529</v>
      </c>
      <c r="C9" s="244" t="s">
        <v>530</v>
      </c>
      <c r="D9" s="244" t="s">
        <v>531</v>
      </c>
      <c r="E9" s="238" t="s">
        <v>532</v>
      </c>
      <c r="F9" s="238" t="s">
        <v>154</v>
      </c>
      <c r="G9" s="238">
        <v>1982</v>
      </c>
      <c r="H9" s="96"/>
      <c r="I9" s="239" t="s">
        <v>533</v>
      </c>
      <c r="J9" s="96" t="s">
        <v>534</v>
      </c>
      <c r="K9" s="10">
        <v>75</v>
      </c>
      <c r="L9" s="96"/>
      <c r="M9" s="96">
        <v>96</v>
      </c>
      <c r="N9" s="96"/>
      <c r="O9" s="96" t="s">
        <v>119</v>
      </c>
      <c r="P9" s="96"/>
      <c r="Q9" s="96"/>
      <c r="R9" s="96"/>
      <c r="S9" s="96"/>
      <c r="T9" s="241" t="s">
        <v>119</v>
      </c>
      <c r="U9" s="40"/>
      <c r="V9" s="40"/>
      <c r="W9" s="40"/>
      <c r="X9" s="40" t="s">
        <v>119</v>
      </c>
      <c r="Y9" s="40"/>
      <c r="Z9" s="40"/>
      <c r="AA9" s="40"/>
      <c r="AB9" s="40"/>
      <c r="AC9" s="40"/>
      <c r="AD9" s="40" t="s">
        <v>119</v>
      </c>
      <c r="AE9" s="89" t="s">
        <v>535</v>
      </c>
      <c r="AF9" s="10"/>
      <c r="AG9" s="10"/>
      <c r="AH9" s="10"/>
    </row>
    <row r="10" spans="1:34" ht="15.75">
      <c r="A10" s="41">
        <v>2</v>
      </c>
      <c r="B10" s="95" t="s">
        <v>536</v>
      </c>
      <c r="C10" s="231"/>
      <c r="D10" s="231"/>
      <c r="E10" s="231"/>
      <c r="F10" s="231"/>
      <c r="G10" s="231"/>
      <c r="H10" s="96"/>
      <c r="I10" s="231"/>
      <c r="J10" s="167"/>
      <c r="K10" s="96" t="s">
        <v>537</v>
      </c>
      <c r="L10" s="96"/>
      <c r="M10" s="96"/>
      <c r="N10" s="96"/>
      <c r="O10" s="96" t="s">
        <v>119</v>
      </c>
      <c r="P10" s="96"/>
      <c r="Q10" s="96"/>
      <c r="R10" s="96"/>
      <c r="S10" s="96"/>
      <c r="T10" s="231"/>
      <c r="U10" s="40"/>
      <c r="V10" s="40"/>
      <c r="W10" s="40"/>
      <c r="X10" s="40" t="s">
        <v>119</v>
      </c>
      <c r="Y10" s="40"/>
      <c r="Z10" s="40"/>
      <c r="AA10" s="40"/>
      <c r="AB10" s="40"/>
      <c r="AC10" s="40"/>
      <c r="AD10" s="40" t="s">
        <v>119</v>
      </c>
      <c r="AE10" s="89" t="s">
        <v>535</v>
      </c>
      <c r="AF10" s="10"/>
      <c r="AG10" s="10"/>
      <c r="AH10" s="10"/>
    </row>
    <row r="11" spans="1:34" ht="15.75">
      <c r="A11" s="41">
        <v>3</v>
      </c>
      <c r="B11" s="95" t="s">
        <v>538</v>
      </c>
      <c r="C11" s="209"/>
      <c r="D11" s="209"/>
      <c r="E11" s="209"/>
      <c r="F11" s="209"/>
      <c r="G11" s="209"/>
      <c r="H11" s="103"/>
      <c r="I11" s="209"/>
      <c r="J11" s="167"/>
      <c r="K11" s="40" t="s">
        <v>539</v>
      </c>
      <c r="L11" s="40"/>
      <c r="M11" s="40"/>
      <c r="N11" s="40"/>
      <c r="O11" s="40" t="s">
        <v>119</v>
      </c>
      <c r="P11" s="103"/>
      <c r="Q11" s="103"/>
      <c r="R11" s="40"/>
      <c r="S11" s="96"/>
      <c r="T11" s="209"/>
      <c r="U11" s="40"/>
      <c r="V11" s="40"/>
      <c r="W11" s="40"/>
      <c r="X11" s="40" t="s">
        <v>119</v>
      </c>
      <c r="Y11" s="40"/>
      <c r="Z11" s="40"/>
      <c r="AA11" s="40"/>
      <c r="AB11" s="40"/>
      <c r="AC11" s="40"/>
      <c r="AD11" s="40" t="s">
        <v>119</v>
      </c>
      <c r="AE11" s="89" t="s">
        <v>535</v>
      </c>
      <c r="AF11" s="10"/>
      <c r="AG11" s="10"/>
      <c r="AH11" s="10"/>
    </row>
    <row r="12" spans="1:34" ht="30">
      <c r="A12" s="41">
        <v>4</v>
      </c>
      <c r="B12" s="95" t="s">
        <v>540</v>
      </c>
      <c r="C12" s="152" t="s">
        <v>541</v>
      </c>
      <c r="D12" s="152" t="s">
        <v>542</v>
      </c>
      <c r="E12" s="40" t="s">
        <v>543</v>
      </c>
      <c r="F12" s="40" t="s">
        <v>115</v>
      </c>
      <c r="G12" s="96">
        <v>1960</v>
      </c>
      <c r="H12" s="103"/>
      <c r="I12" s="101" t="s">
        <v>544</v>
      </c>
      <c r="J12" s="96" t="s">
        <v>545</v>
      </c>
      <c r="K12" s="140" t="s">
        <v>399</v>
      </c>
      <c r="L12" s="140"/>
      <c r="M12" s="140"/>
      <c r="N12" s="103"/>
      <c r="O12" s="103"/>
      <c r="P12" s="103"/>
      <c r="Q12" s="103"/>
      <c r="R12" s="40" t="s">
        <v>119</v>
      </c>
      <c r="S12" s="96" t="s">
        <v>546</v>
      </c>
      <c r="T12" s="103"/>
      <c r="U12" s="40"/>
      <c r="V12" s="40" t="s">
        <v>119</v>
      </c>
      <c r="W12" s="40"/>
      <c r="X12" s="40" t="s">
        <v>119</v>
      </c>
      <c r="Y12" s="40"/>
      <c r="Z12" s="40"/>
      <c r="AA12" s="40"/>
      <c r="AB12" s="40"/>
      <c r="AC12" s="40"/>
      <c r="AD12" s="40"/>
      <c r="AE12" s="40"/>
      <c r="AF12" s="10"/>
      <c r="AG12" s="10"/>
      <c r="AH12" s="10"/>
    </row>
    <row r="13" spans="1:34" ht="30">
      <c r="A13" s="41">
        <v>5</v>
      </c>
      <c r="B13" s="95" t="s">
        <v>547</v>
      </c>
      <c r="C13" s="152" t="s">
        <v>548</v>
      </c>
      <c r="D13" s="152" t="s">
        <v>549</v>
      </c>
      <c r="E13" s="40" t="s">
        <v>550</v>
      </c>
      <c r="F13" s="40" t="s">
        <v>115</v>
      </c>
      <c r="G13" s="40">
        <v>1959</v>
      </c>
      <c r="H13" s="103"/>
      <c r="I13" s="101" t="s">
        <v>551</v>
      </c>
      <c r="J13" s="96" t="s">
        <v>545</v>
      </c>
      <c r="K13" s="140" t="s">
        <v>552</v>
      </c>
      <c r="L13" s="140"/>
      <c r="M13" s="140"/>
      <c r="N13" s="103"/>
      <c r="O13" s="103"/>
      <c r="P13" s="103"/>
      <c r="Q13" s="103"/>
      <c r="R13" s="40" t="s">
        <v>119</v>
      </c>
      <c r="S13" s="96" t="s">
        <v>546</v>
      </c>
      <c r="T13" s="103"/>
      <c r="U13" s="40"/>
      <c r="V13" s="40"/>
      <c r="W13" s="40" t="s">
        <v>119</v>
      </c>
      <c r="X13" s="40"/>
      <c r="Y13" s="40" t="s">
        <v>119</v>
      </c>
      <c r="Z13" s="40"/>
      <c r="AA13" s="40"/>
      <c r="AB13" s="40"/>
      <c r="AC13" s="40"/>
      <c r="AD13" s="40"/>
      <c r="AE13" s="40"/>
      <c r="AF13" s="10"/>
      <c r="AG13" s="10"/>
      <c r="AH13" s="10"/>
    </row>
    <row r="14" spans="1:34" ht="45">
      <c r="A14" s="41">
        <v>6</v>
      </c>
      <c r="B14" s="95" t="s">
        <v>553</v>
      </c>
      <c r="C14" s="154" t="s">
        <v>554</v>
      </c>
      <c r="D14" s="96" t="s">
        <v>555</v>
      </c>
      <c r="E14" s="40" t="s">
        <v>556</v>
      </c>
      <c r="F14" s="40" t="s">
        <v>115</v>
      </c>
      <c r="G14" s="40">
        <v>1989</v>
      </c>
      <c r="H14" s="103"/>
      <c r="I14" s="101" t="s">
        <v>557</v>
      </c>
      <c r="J14" s="96" t="s">
        <v>558</v>
      </c>
      <c r="K14" s="40">
        <v>55.8</v>
      </c>
      <c r="L14" s="40"/>
      <c r="M14" s="40"/>
      <c r="N14" s="103"/>
      <c r="O14" s="103"/>
      <c r="P14" s="40"/>
      <c r="Q14" s="40"/>
      <c r="R14" s="40" t="s">
        <v>119</v>
      </c>
      <c r="S14" s="96" t="s">
        <v>559</v>
      </c>
      <c r="T14" s="40"/>
      <c r="U14" s="40"/>
      <c r="V14" s="40"/>
      <c r="W14" s="40" t="s">
        <v>119</v>
      </c>
      <c r="X14" s="40" t="s">
        <v>119</v>
      </c>
      <c r="Y14" s="40"/>
      <c r="Z14" s="40"/>
      <c r="AA14" s="40"/>
      <c r="AB14" s="40"/>
      <c r="AC14" s="40"/>
      <c r="AD14" s="40" t="s">
        <v>119</v>
      </c>
      <c r="AE14" s="40" t="s">
        <v>560</v>
      </c>
      <c r="AF14" s="10"/>
      <c r="AG14" s="10"/>
      <c r="AH14" s="10"/>
    </row>
    <row r="15" spans="1:34">
      <c r="A15" s="10"/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>
      <c r="A16" s="10"/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>
      <c r="A17" s="10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90"/>
      <c r="AE17" s="10"/>
      <c r="AF17" s="10"/>
      <c r="AG17" s="10"/>
      <c r="AH17" s="10"/>
    </row>
    <row r="18" spans="1:34">
      <c r="A18" s="10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>
      <c r="A19" s="10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>
      <c r="A20" s="10"/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 customHeight="1">
      <c r="A21" s="10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 customHeight="1">
      <c r="A22" s="10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 customHeight="1">
      <c r="A23" s="10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customHeight="1">
      <c r="A24" s="10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customHeight="1">
      <c r="A25" s="10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customHeight="1">
      <c r="A26" s="10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>
      <c r="A27" s="10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>
      <c r="A28" s="10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>
      <c r="A29" s="10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>
      <c r="A30" s="10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/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D6:AE6"/>
    <mergeCell ref="S6:S7"/>
    <mergeCell ref="T6:W6"/>
    <mergeCell ref="T9:T11"/>
    <mergeCell ref="A1:AC1"/>
    <mergeCell ref="A3:AC3"/>
    <mergeCell ref="A4:AC4"/>
    <mergeCell ref="A6:A7"/>
    <mergeCell ref="B6:B7"/>
    <mergeCell ref="C6:C7"/>
    <mergeCell ref="D6:D7"/>
    <mergeCell ref="X6:AC6"/>
    <mergeCell ref="I9:I11"/>
    <mergeCell ref="I6:I7"/>
    <mergeCell ref="J6:K6"/>
    <mergeCell ref="L6:M6"/>
    <mergeCell ref="N6:R6"/>
    <mergeCell ref="E6:G6"/>
    <mergeCell ref="H6:H7"/>
    <mergeCell ref="C9:C11"/>
    <mergeCell ref="D9:D11"/>
    <mergeCell ref="E9:E11"/>
    <mergeCell ref="F9:F11"/>
    <mergeCell ref="G9:G11"/>
  </mergeCells>
  <printOptions horizontalCentered="1"/>
  <pageMargins left="0" right="0" top="0" bottom="0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32.14062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28515625" customWidth="1"/>
    <col min="11" max="11" width="8.7109375" customWidth="1"/>
    <col min="12" max="12" width="12.28515625" customWidth="1"/>
    <col min="13" max="13" width="8.710937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8.85546875" customWidth="1"/>
    <col min="25" max="25" width="8.42578125" customWidth="1"/>
    <col min="26" max="26" width="10.5703125" customWidth="1"/>
    <col min="27" max="28" width="9.7109375" customWidth="1"/>
    <col min="29" max="29" width="8.7109375" customWidth="1"/>
    <col min="30" max="30" width="13.28515625" customWidth="1"/>
    <col min="31" max="31" width="15.140625" customWidth="1"/>
    <col min="32" max="32" width="10.85546875" customWidth="1"/>
    <col min="33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561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7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40" t="s">
        <v>88</v>
      </c>
      <c r="K6" s="215"/>
      <c r="L6" s="240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108</v>
      </c>
      <c r="AE7" s="89" t="s">
        <v>109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Q8" si="0">COUNTA(N9:N11)</f>
        <v>0</v>
      </c>
      <c r="O8" s="87">
        <f t="shared" si="0"/>
        <v>0</v>
      </c>
      <c r="P8" s="87">
        <f t="shared" si="0"/>
        <v>0</v>
      </c>
      <c r="Q8" s="87">
        <f t="shared" si="0"/>
        <v>0</v>
      </c>
      <c r="R8" s="87">
        <f>COUNTA(R9:R17)</f>
        <v>9</v>
      </c>
      <c r="S8" s="127"/>
      <c r="T8" s="87">
        <f>COUNTA(T9:T17)</f>
        <v>1</v>
      </c>
      <c r="U8" s="87">
        <f t="shared" ref="U8:V8" si="1">COUNTA(U9:U11)</f>
        <v>1</v>
      </c>
      <c r="V8" s="87">
        <f t="shared" si="1"/>
        <v>0</v>
      </c>
      <c r="W8" s="87">
        <f t="shared" ref="W8:X8" si="2">COUNTA(W9:W17)</f>
        <v>5</v>
      </c>
      <c r="X8" s="87">
        <f t="shared" si="2"/>
        <v>9</v>
      </c>
      <c r="Y8" s="87">
        <f t="shared" ref="Y8:AC8" si="3">COUNTA(Y9:Y11)</f>
        <v>0</v>
      </c>
      <c r="Z8" s="87">
        <f t="shared" si="3"/>
        <v>0</v>
      </c>
      <c r="AA8" s="87">
        <f t="shared" si="3"/>
        <v>0</v>
      </c>
      <c r="AB8" s="87">
        <f t="shared" si="3"/>
        <v>0</v>
      </c>
      <c r="AC8" s="87">
        <f t="shared" si="3"/>
        <v>0</v>
      </c>
      <c r="AD8" s="89">
        <f>COUNTA(AD9:AD21)</f>
        <v>9</v>
      </c>
      <c r="AE8" s="89"/>
      <c r="AF8" s="90"/>
      <c r="AG8" s="90"/>
      <c r="AH8" s="90"/>
    </row>
    <row r="9" spans="1:34" ht="45">
      <c r="A9" s="41">
        <v>1</v>
      </c>
      <c r="B9" s="117" t="s">
        <v>562</v>
      </c>
      <c r="C9" s="117" t="s">
        <v>563</v>
      </c>
      <c r="D9" s="95" t="s">
        <v>564</v>
      </c>
      <c r="E9" s="40" t="s">
        <v>565</v>
      </c>
      <c r="F9" s="40" t="s">
        <v>154</v>
      </c>
      <c r="G9" s="40">
        <v>1974</v>
      </c>
      <c r="H9" s="168" t="s">
        <v>566</v>
      </c>
      <c r="I9" s="40">
        <v>968779494</v>
      </c>
      <c r="J9" s="96" t="s">
        <v>567</v>
      </c>
      <c r="K9" s="40">
        <v>57</v>
      </c>
      <c r="L9" s="40"/>
      <c r="M9" s="40"/>
      <c r="N9" s="40"/>
      <c r="O9" s="40"/>
      <c r="P9" s="40"/>
      <c r="Q9" s="40"/>
      <c r="R9" s="40" t="s">
        <v>119</v>
      </c>
      <c r="S9" s="98" t="s">
        <v>134</v>
      </c>
      <c r="T9" s="40"/>
      <c r="U9" s="40"/>
      <c r="V9" s="40"/>
      <c r="W9" s="40" t="s">
        <v>119</v>
      </c>
      <c r="X9" s="40" t="s">
        <v>119</v>
      </c>
      <c r="Y9" s="40"/>
      <c r="Z9" s="40"/>
      <c r="AA9" s="40"/>
      <c r="AB9" s="40"/>
      <c r="AC9" s="40"/>
      <c r="AD9" s="40" t="s">
        <v>190</v>
      </c>
      <c r="AE9" s="40" t="s">
        <v>568</v>
      </c>
      <c r="AF9" s="10"/>
      <c r="AG9" s="10"/>
      <c r="AH9" s="10"/>
    </row>
    <row r="10" spans="1:34" ht="45">
      <c r="A10" s="41">
        <v>2</v>
      </c>
      <c r="B10" s="95" t="s">
        <v>569</v>
      </c>
      <c r="C10" s="154" t="s">
        <v>570</v>
      </c>
      <c r="D10" s="96" t="s">
        <v>571</v>
      </c>
      <c r="E10" s="40" t="s">
        <v>572</v>
      </c>
      <c r="F10" s="40" t="s">
        <v>115</v>
      </c>
      <c r="G10" s="40">
        <v>1984</v>
      </c>
      <c r="H10" s="103"/>
      <c r="I10" s="169" t="s">
        <v>573</v>
      </c>
      <c r="J10" s="96" t="s">
        <v>574</v>
      </c>
      <c r="K10" s="40">
        <v>57</v>
      </c>
      <c r="L10" s="40"/>
      <c r="M10" s="40"/>
      <c r="N10" s="103"/>
      <c r="O10" s="103"/>
      <c r="P10" s="40"/>
      <c r="Q10" s="40"/>
      <c r="R10" s="40" t="s">
        <v>119</v>
      </c>
      <c r="S10" s="96" t="s">
        <v>575</v>
      </c>
      <c r="T10" s="40"/>
      <c r="U10" s="40" t="s">
        <v>119</v>
      </c>
      <c r="V10" s="40"/>
      <c r="W10" s="40"/>
      <c r="X10" s="40" t="s">
        <v>119</v>
      </c>
      <c r="Y10" s="40"/>
      <c r="Z10" s="40"/>
      <c r="AA10" s="40"/>
      <c r="AB10" s="40"/>
      <c r="AC10" s="40"/>
      <c r="AD10" s="40" t="s">
        <v>190</v>
      </c>
      <c r="AE10" s="40" t="s">
        <v>568</v>
      </c>
      <c r="AF10" s="10"/>
      <c r="AG10" s="10"/>
      <c r="AH10" s="10"/>
    </row>
    <row r="11" spans="1:34" ht="45">
      <c r="A11" s="41">
        <v>3</v>
      </c>
      <c r="B11" s="95" t="s">
        <v>576</v>
      </c>
      <c r="C11" s="139" t="s">
        <v>577</v>
      </c>
      <c r="D11" s="96" t="s">
        <v>578</v>
      </c>
      <c r="E11" s="40" t="s">
        <v>579</v>
      </c>
      <c r="F11" s="40" t="s">
        <v>115</v>
      </c>
      <c r="G11" s="40">
        <v>1987</v>
      </c>
      <c r="H11" s="103"/>
      <c r="I11" s="101" t="s">
        <v>580</v>
      </c>
      <c r="J11" s="96" t="s">
        <v>574</v>
      </c>
      <c r="K11" s="40" t="s">
        <v>581</v>
      </c>
      <c r="L11" s="40"/>
      <c r="M11" s="40"/>
      <c r="N11" s="103"/>
      <c r="O11" s="103"/>
      <c r="P11" s="40"/>
      <c r="Q11" s="40"/>
      <c r="R11" s="40" t="s">
        <v>119</v>
      </c>
      <c r="S11" s="96" t="s">
        <v>575</v>
      </c>
      <c r="T11" s="40"/>
      <c r="U11" s="40"/>
      <c r="V11" s="40"/>
      <c r="W11" s="40" t="s">
        <v>119</v>
      </c>
      <c r="X11" s="40" t="s">
        <v>119</v>
      </c>
      <c r="Y11" s="40"/>
      <c r="Z11" s="40"/>
      <c r="AA11" s="40"/>
      <c r="AB11" s="40"/>
      <c r="AC11" s="40"/>
      <c r="AD11" s="40" t="s">
        <v>190</v>
      </c>
      <c r="AE11" s="40" t="s">
        <v>568</v>
      </c>
      <c r="AF11" s="10"/>
      <c r="AG11" s="10"/>
      <c r="AH11" s="10"/>
    </row>
    <row r="12" spans="1:34" ht="66">
      <c r="A12" s="41">
        <v>4</v>
      </c>
      <c r="B12" s="117" t="s">
        <v>582</v>
      </c>
      <c r="C12" s="117" t="s">
        <v>583</v>
      </c>
      <c r="D12" s="170" t="s">
        <v>584</v>
      </c>
      <c r="E12" s="40" t="s">
        <v>585</v>
      </c>
      <c r="F12" s="40" t="s">
        <v>115</v>
      </c>
      <c r="G12" s="171">
        <v>23377</v>
      </c>
      <c r="H12" s="40"/>
      <c r="I12" s="172" t="s">
        <v>586</v>
      </c>
      <c r="J12" s="96" t="s">
        <v>587</v>
      </c>
      <c r="K12" s="40">
        <v>60.18</v>
      </c>
      <c r="L12" s="40"/>
      <c r="M12" s="40"/>
      <c r="N12" s="40"/>
      <c r="O12" s="40"/>
      <c r="P12" s="40"/>
      <c r="Q12" s="40"/>
      <c r="R12" s="40" t="s">
        <v>119</v>
      </c>
      <c r="S12" s="40" t="s">
        <v>588</v>
      </c>
      <c r="T12" s="40"/>
      <c r="U12" s="40"/>
      <c r="V12" s="40"/>
      <c r="W12" s="40" t="s">
        <v>119</v>
      </c>
      <c r="X12" s="40" t="s">
        <v>119</v>
      </c>
      <c r="Y12" s="40"/>
      <c r="Z12" s="40"/>
      <c r="AA12" s="40"/>
      <c r="AB12" s="40"/>
      <c r="AC12" s="40"/>
      <c r="AD12" s="40" t="s">
        <v>119</v>
      </c>
      <c r="AE12" s="40" t="s">
        <v>589</v>
      </c>
      <c r="AF12" s="10"/>
      <c r="AG12" s="10"/>
      <c r="AH12" s="10"/>
    </row>
    <row r="13" spans="1:34" ht="49.5">
      <c r="A13" s="41">
        <v>5</v>
      </c>
      <c r="B13" s="117" t="s">
        <v>590</v>
      </c>
      <c r="C13" s="117" t="s">
        <v>591</v>
      </c>
      <c r="D13" s="170" t="s">
        <v>592</v>
      </c>
      <c r="E13" s="40" t="s">
        <v>593</v>
      </c>
      <c r="F13" s="40" t="s">
        <v>154</v>
      </c>
      <c r="G13" s="171">
        <v>32874</v>
      </c>
      <c r="H13" s="40"/>
      <c r="I13" s="172" t="s">
        <v>594</v>
      </c>
      <c r="J13" s="96" t="s">
        <v>587</v>
      </c>
      <c r="K13" s="40">
        <v>58.67</v>
      </c>
      <c r="L13" s="40"/>
      <c r="M13" s="40"/>
      <c r="N13" s="40"/>
      <c r="O13" s="40"/>
      <c r="P13" s="40"/>
      <c r="Q13" s="40"/>
      <c r="R13" s="40" t="s">
        <v>119</v>
      </c>
      <c r="S13" s="40" t="s">
        <v>588</v>
      </c>
      <c r="T13" s="40"/>
      <c r="U13" s="40"/>
      <c r="V13" s="40"/>
      <c r="W13" s="40" t="s">
        <v>119</v>
      </c>
      <c r="X13" s="40" t="s">
        <v>119</v>
      </c>
      <c r="Y13" s="40"/>
      <c r="Z13" s="40"/>
      <c r="AA13" s="40"/>
      <c r="AB13" s="40"/>
      <c r="AC13" s="40"/>
      <c r="AD13" s="40" t="s">
        <v>119</v>
      </c>
      <c r="AE13" s="40" t="s">
        <v>589</v>
      </c>
      <c r="AF13" s="10"/>
      <c r="AG13" s="10"/>
      <c r="AH13" s="10"/>
    </row>
    <row r="14" spans="1:34" ht="66">
      <c r="A14" s="41">
        <v>6</v>
      </c>
      <c r="B14" s="117" t="s">
        <v>595</v>
      </c>
      <c r="C14" s="95" t="s">
        <v>596</v>
      </c>
      <c r="D14" s="173" t="s">
        <v>597</v>
      </c>
      <c r="E14" s="40" t="s">
        <v>598</v>
      </c>
      <c r="F14" s="40" t="s">
        <v>154</v>
      </c>
      <c r="G14" s="40">
        <v>1982</v>
      </c>
      <c r="H14" s="40"/>
      <c r="I14" s="174" t="s">
        <v>599</v>
      </c>
      <c r="J14" s="96" t="s">
        <v>587</v>
      </c>
      <c r="K14" s="40">
        <v>59.64</v>
      </c>
      <c r="L14" s="40"/>
      <c r="M14" s="40"/>
      <c r="N14" s="40"/>
      <c r="O14" s="40"/>
      <c r="P14" s="40"/>
      <c r="Q14" s="40"/>
      <c r="R14" s="40" t="s">
        <v>119</v>
      </c>
      <c r="S14" s="40" t="s">
        <v>588</v>
      </c>
      <c r="T14" s="40"/>
      <c r="U14" s="40"/>
      <c r="V14" s="40"/>
      <c r="W14" s="40" t="s">
        <v>119</v>
      </c>
      <c r="X14" s="40" t="s">
        <v>119</v>
      </c>
      <c r="Y14" s="40"/>
      <c r="Z14" s="40"/>
      <c r="AA14" s="40"/>
      <c r="AB14" s="40"/>
      <c r="AC14" s="40"/>
      <c r="AD14" s="40" t="s">
        <v>119</v>
      </c>
      <c r="AE14" s="40" t="s">
        <v>589</v>
      </c>
      <c r="AF14" s="10"/>
      <c r="AG14" s="10"/>
      <c r="AH14" s="10"/>
    </row>
    <row r="15" spans="1:34" ht="15.75">
      <c r="A15" s="41">
        <v>7</v>
      </c>
      <c r="B15" s="117" t="s">
        <v>600</v>
      </c>
      <c r="C15" s="247" t="s">
        <v>601</v>
      </c>
      <c r="D15" s="248" t="s">
        <v>602</v>
      </c>
      <c r="E15" s="241" t="s">
        <v>603</v>
      </c>
      <c r="F15" s="241" t="s">
        <v>373</v>
      </c>
      <c r="G15" s="241">
        <v>1984</v>
      </c>
      <c r="H15" s="40"/>
      <c r="I15" s="246" t="s">
        <v>604</v>
      </c>
      <c r="J15" s="238" t="s">
        <v>587</v>
      </c>
      <c r="K15" s="40">
        <v>58</v>
      </c>
      <c r="L15" s="40"/>
      <c r="M15" s="40"/>
      <c r="N15" s="40"/>
      <c r="O15" s="40"/>
      <c r="P15" s="40"/>
      <c r="Q15" s="40"/>
      <c r="R15" s="40" t="s">
        <v>119</v>
      </c>
      <c r="S15" s="40" t="s">
        <v>588</v>
      </c>
      <c r="T15" s="241" t="s">
        <v>119</v>
      </c>
      <c r="U15" s="40"/>
      <c r="V15" s="40"/>
      <c r="W15" s="40"/>
      <c r="X15" s="40" t="s">
        <v>119</v>
      </c>
      <c r="Y15" s="40"/>
      <c r="Z15" s="40"/>
      <c r="AA15" s="40"/>
      <c r="AB15" s="40"/>
      <c r="AC15" s="40"/>
      <c r="AD15" s="40" t="s">
        <v>119</v>
      </c>
      <c r="AE15" s="40" t="s">
        <v>589</v>
      </c>
      <c r="AF15" s="10"/>
      <c r="AG15" s="10"/>
      <c r="AH15" s="10"/>
    </row>
    <row r="16" spans="1:34" ht="15.75">
      <c r="A16" s="41">
        <v>8</v>
      </c>
      <c r="B16" s="117" t="s">
        <v>605</v>
      </c>
      <c r="C16" s="231"/>
      <c r="D16" s="231"/>
      <c r="E16" s="231"/>
      <c r="F16" s="231"/>
      <c r="G16" s="231"/>
      <c r="H16" s="40"/>
      <c r="I16" s="231"/>
      <c r="J16" s="231"/>
      <c r="K16" s="40">
        <v>57.73</v>
      </c>
      <c r="L16" s="40"/>
      <c r="M16" s="40"/>
      <c r="N16" s="40"/>
      <c r="O16" s="40"/>
      <c r="P16" s="40"/>
      <c r="Q16" s="40"/>
      <c r="R16" s="40" t="s">
        <v>119</v>
      </c>
      <c r="S16" s="40" t="s">
        <v>588</v>
      </c>
      <c r="T16" s="231"/>
      <c r="U16" s="40"/>
      <c r="V16" s="40"/>
      <c r="W16" s="40"/>
      <c r="X16" s="40" t="s">
        <v>119</v>
      </c>
      <c r="Y16" s="40"/>
      <c r="Z16" s="40"/>
      <c r="AA16" s="40"/>
      <c r="AB16" s="40"/>
      <c r="AC16" s="40"/>
      <c r="AD16" s="40" t="s">
        <v>119</v>
      </c>
      <c r="AE16" s="40" t="s">
        <v>589</v>
      </c>
      <c r="AF16" s="10"/>
      <c r="AG16" s="10"/>
      <c r="AH16" s="10"/>
    </row>
    <row r="17" spans="1:34" ht="19.5" customHeight="1">
      <c r="A17" s="41">
        <v>9</v>
      </c>
      <c r="B17" s="117" t="s">
        <v>606</v>
      </c>
      <c r="C17" s="209"/>
      <c r="D17" s="209"/>
      <c r="E17" s="209"/>
      <c r="F17" s="209"/>
      <c r="G17" s="209"/>
      <c r="H17" s="40"/>
      <c r="I17" s="209"/>
      <c r="J17" s="209"/>
      <c r="K17" s="40">
        <v>57.73</v>
      </c>
      <c r="L17" s="40"/>
      <c r="M17" s="40"/>
      <c r="N17" s="40"/>
      <c r="O17" s="40"/>
      <c r="P17" s="40"/>
      <c r="Q17" s="40"/>
      <c r="R17" s="40" t="s">
        <v>119</v>
      </c>
      <c r="S17" s="40" t="s">
        <v>588</v>
      </c>
      <c r="T17" s="209"/>
      <c r="U17" s="40"/>
      <c r="V17" s="40"/>
      <c r="W17" s="40"/>
      <c r="X17" s="40" t="s">
        <v>119</v>
      </c>
      <c r="Y17" s="40"/>
      <c r="Z17" s="40"/>
      <c r="AA17" s="40"/>
      <c r="AB17" s="40"/>
      <c r="AC17" s="40"/>
      <c r="AD17" s="89" t="s">
        <v>119</v>
      </c>
      <c r="AE17" s="40" t="s">
        <v>589</v>
      </c>
      <c r="AF17" s="10"/>
      <c r="AG17" s="10"/>
      <c r="AH17" s="10"/>
    </row>
    <row r="18" spans="1:34">
      <c r="A18" s="10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>
      <c r="A19" s="10"/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>
      <c r="A20" s="10"/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 customHeight="1">
      <c r="A21" s="10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 customHeight="1">
      <c r="A22" s="10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 customHeight="1">
      <c r="A23" s="10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customHeight="1">
      <c r="A24" s="10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customHeight="1">
      <c r="A25" s="10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customHeight="1">
      <c r="A26" s="10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>
      <c r="A27" s="10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>
      <c r="A28" s="10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>
      <c r="A29" s="10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>
      <c r="A30" s="10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/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C15:C17"/>
    <mergeCell ref="F15:F17"/>
    <mergeCell ref="G15:G17"/>
    <mergeCell ref="D15:D17"/>
    <mergeCell ref="E15:E17"/>
    <mergeCell ref="I15:I17"/>
    <mergeCell ref="J15:J17"/>
    <mergeCell ref="T15:T17"/>
    <mergeCell ref="E6:G6"/>
    <mergeCell ref="H6:H7"/>
    <mergeCell ref="A1:AC1"/>
    <mergeCell ref="A3:AC3"/>
    <mergeCell ref="A4:AC4"/>
    <mergeCell ref="A6:A7"/>
    <mergeCell ref="B6:B7"/>
    <mergeCell ref="C6:C7"/>
    <mergeCell ref="D6:D7"/>
    <mergeCell ref="X6:AC6"/>
    <mergeCell ref="I6:I7"/>
    <mergeCell ref="J6:K6"/>
    <mergeCell ref="L6:M6"/>
    <mergeCell ref="N6:R6"/>
    <mergeCell ref="AD6:AE6"/>
    <mergeCell ref="S6:S7"/>
    <mergeCell ref="T6:W6"/>
  </mergeCells>
  <hyperlinks>
    <hyperlink ref="H9" r:id="rId1" xr:uid="{00000000-0004-0000-0700-000000000000}"/>
  </hyperlinks>
  <printOptions horizontalCentered="1"/>
  <pageMargins left="0" right="0" top="0" bottom="0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29.710937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8.5703125" customWidth="1"/>
    <col min="11" max="11" width="8.7109375" customWidth="1"/>
    <col min="12" max="12" width="12" customWidth="1"/>
    <col min="13" max="13" width="11.14062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7" customWidth="1"/>
    <col min="25" max="25" width="7.140625" customWidth="1"/>
    <col min="26" max="26" width="10.28515625" customWidth="1"/>
    <col min="27" max="27" width="10" customWidth="1"/>
    <col min="28" max="28" width="11.140625" customWidth="1"/>
    <col min="29" max="29" width="8.7109375" customWidth="1"/>
    <col min="30" max="30" width="12.28515625" customWidth="1"/>
    <col min="31" max="31" width="15.28515625" customWidth="1"/>
    <col min="32" max="32" width="11.42578125" customWidth="1"/>
    <col min="33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607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35" t="s">
        <v>88</v>
      </c>
      <c r="K6" s="215"/>
      <c r="L6" s="235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108</v>
      </c>
      <c r="AE7" s="89" t="s">
        <v>608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Q8" si="0">COUNTA(N9:N19)</f>
        <v>0</v>
      </c>
      <c r="O8" s="87">
        <f t="shared" si="0"/>
        <v>0</v>
      </c>
      <c r="P8" s="87">
        <f t="shared" si="0"/>
        <v>0</v>
      </c>
      <c r="Q8" s="87">
        <f t="shared" si="0"/>
        <v>0</v>
      </c>
      <c r="R8" s="87">
        <f>COUNTA(R9:R21)</f>
        <v>9</v>
      </c>
      <c r="S8" s="127"/>
      <c r="T8" s="87">
        <f t="shared" ref="T8:V8" si="1">COUNTA(T9:T19)</f>
        <v>1</v>
      </c>
      <c r="U8" s="87">
        <f t="shared" si="1"/>
        <v>1</v>
      </c>
      <c r="V8" s="87">
        <f t="shared" si="1"/>
        <v>0</v>
      </c>
      <c r="W8" s="87">
        <f t="shared" ref="W8:X8" si="2">COUNTA(W9:W21)</f>
        <v>6</v>
      </c>
      <c r="X8" s="87">
        <f t="shared" si="2"/>
        <v>8</v>
      </c>
      <c r="Y8" s="87">
        <f t="shared" ref="Y8:AC8" si="3">COUNTA(Y9:Y19)</f>
        <v>1</v>
      </c>
      <c r="Z8" s="87">
        <f t="shared" si="3"/>
        <v>0</v>
      </c>
      <c r="AA8" s="87">
        <f t="shared" si="3"/>
        <v>0</v>
      </c>
      <c r="AB8" s="87">
        <f t="shared" si="3"/>
        <v>0</v>
      </c>
      <c r="AC8" s="87">
        <f t="shared" si="3"/>
        <v>0</v>
      </c>
      <c r="AD8" s="89">
        <f>COUNTA(AD9:AD21)</f>
        <v>0</v>
      </c>
      <c r="AE8" s="89"/>
      <c r="AF8" s="90"/>
      <c r="AG8" s="90"/>
      <c r="AH8" s="90"/>
    </row>
    <row r="9" spans="1:34" ht="45">
      <c r="A9" s="128">
        <v>1</v>
      </c>
      <c r="B9" s="129" t="s">
        <v>609</v>
      </c>
      <c r="C9" s="129" t="s">
        <v>610</v>
      </c>
      <c r="D9" s="129" t="s">
        <v>611</v>
      </c>
      <c r="E9" s="130" t="s">
        <v>612</v>
      </c>
      <c r="F9" s="130" t="s">
        <v>115</v>
      </c>
      <c r="G9" s="130">
        <v>1982</v>
      </c>
      <c r="H9" s="130" t="s">
        <v>613</v>
      </c>
      <c r="I9" s="132" t="s">
        <v>614</v>
      </c>
      <c r="J9" s="130" t="s">
        <v>615</v>
      </c>
      <c r="K9" s="130">
        <v>67</v>
      </c>
      <c r="L9" s="130"/>
      <c r="M9" s="130"/>
      <c r="N9" s="130"/>
      <c r="O9" s="130"/>
      <c r="P9" s="130"/>
      <c r="Q9" s="130"/>
      <c r="R9" s="130"/>
      <c r="S9" s="132" t="s">
        <v>266</v>
      </c>
      <c r="T9" s="249" t="s">
        <v>119</v>
      </c>
      <c r="U9" s="130"/>
      <c r="V9" s="130"/>
      <c r="W9" s="130"/>
      <c r="X9" s="130"/>
      <c r="Y9" s="130"/>
      <c r="Z9" s="130"/>
      <c r="AA9" s="130"/>
      <c r="AB9" s="130"/>
      <c r="AC9" s="130"/>
      <c r="AD9" s="40"/>
      <c r="AE9" s="40"/>
      <c r="AF9" s="10"/>
      <c r="AG9" s="10"/>
      <c r="AH9" s="10"/>
    </row>
    <row r="10" spans="1:34" ht="45">
      <c r="A10" s="128">
        <v>2</v>
      </c>
      <c r="B10" s="129" t="s">
        <v>616</v>
      </c>
      <c r="C10" s="129" t="s">
        <v>610</v>
      </c>
      <c r="D10" s="129" t="s">
        <v>611</v>
      </c>
      <c r="E10" s="130" t="s">
        <v>612</v>
      </c>
      <c r="F10" s="130" t="s">
        <v>115</v>
      </c>
      <c r="G10" s="130">
        <v>1982</v>
      </c>
      <c r="H10" s="130" t="s">
        <v>613</v>
      </c>
      <c r="I10" s="132" t="s">
        <v>617</v>
      </c>
      <c r="J10" s="130" t="s">
        <v>615</v>
      </c>
      <c r="K10" s="130">
        <v>67</v>
      </c>
      <c r="L10" s="130"/>
      <c r="M10" s="130"/>
      <c r="N10" s="130"/>
      <c r="O10" s="130"/>
      <c r="P10" s="130"/>
      <c r="Q10" s="130"/>
      <c r="R10" s="130"/>
      <c r="S10" s="132" t="s">
        <v>266</v>
      </c>
      <c r="T10" s="231"/>
      <c r="U10" s="130"/>
      <c r="V10" s="130"/>
      <c r="W10" s="130"/>
      <c r="X10" s="130"/>
      <c r="Y10" s="130"/>
      <c r="Z10" s="130"/>
      <c r="AA10" s="130"/>
      <c r="AB10" s="130"/>
      <c r="AC10" s="130"/>
      <c r="AD10" s="40"/>
      <c r="AE10" s="40"/>
      <c r="AF10" s="10"/>
      <c r="AG10" s="10"/>
      <c r="AH10" s="10"/>
    </row>
    <row r="11" spans="1:34" ht="45">
      <c r="A11" s="41">
        <v>3</v>
      </c>
      <c r="B11" s="95" t="s">
        <v>618</v>
      </c>
      <c r="C11" s="95" t="s">
        <v>610</v>
      </c>
      <c r="D11" s="95" t="s">
        <v>611</v>
      </c>
      <c r="E11" s="96" t="s">
        <v>612</v>
      </c>
      <c r="F11" s="96" t="s">
        <v>115</v>
      </c>
      <c r="G11" s="96">
        <v>1982</v>
      </c>
      <c r="H11" s="96" t="s">
        <v>613</v>
      </c>
      <c r="I11" s="98" t="s">
        <v>619</v>
      </c>
      <c r="J11" s="96" t="s">
        <v>620</v>
      </c>
      <c r="K11" s="96">
        <v>68</v>
      </c>
      <c r="L11" s="96"/>
      <c r="M11" s="96"/>
      <c r="N11" s="96"/>
      <c r="O11" s="96"/>
      <c r="P11" s="96"/>
      <c r="Q11" s="96"/>
      <c r="R11" s="96" t="s">
        <v>119</v>
      </c>
      <c r="S11" s="98" t="s">
        <v>120</v>
      </c>
      <c r="T11" s="209"/>
      <c r="U11" s="96"/>
      <c r="V11" s="96"/>
      <c r="W11" s="96"/>
      <c r="X11" s="96" t="s">
        <v>119</v>
      </c>
      <c r="Y11" s="96"/>
      <c r="Z11" s="96"/>
      <c r="AA11" s="96"/>
      <c r="AB11" s="96"/>
      <c r="AC11" s="96"/>
      <c r="AD11" s="40"/>
      <c r="AE11" s="40"/>
      <c r="AF11" s="10"/>
      <c r="AG11" s="10"/>
      <c r="AH11" s="10"/>
    </row>
    <row r="12" spans="1:34" ht="45">
      <c r="A12" s="128">
        <v>4</v>
      </c>
      <c r="B12" s="129" t="s">
        <v>621</v>
      </c>
      <c r="C12" s="129" t="s">
        <v>622</v>
      </c>
      <c r="D12" s="129" t="s">
        <v>623</v>
      </c>
      <c r="E12" s="130" t="s">
        <v>624</v>
      </c>
      <c r="F12" s="130" t="s">
        <v>115</v>
      </c>
      <c r="G12" s="130">
        <v>1994</v>
      </c>
      <c r="H12" s="130" t="s">
        <v>625</v>
      </c>
      <c r="I12" s="132" t="s">
        <v>626</v>
      </c>
      <c r="J12" s="130" t="s">
        <v>615</v>
      </c>
      <c r="K12" s="130">
        <v>69</v>
      </c>
      <c r="L12" s="130"/>
      <c r="M12" s="130"/>
      <c r="N12" s="130"/>
      <c r="O12" s="130"/>
      <c r="P12" s="130"/>
      <c r="Q12" s="130"/>
      <c r="R12" s="130"/>
      <c r="S12" s="132" t="s">
        <v>266</v>
      </c>
      <c r="T12" s="238"/>
      <c r="U12" s="130"/>
      <c r="V12" s="130"/>
      <c r="W12" s="130"/>
      <c r="X12" s="130"/>
      <c r="Y12" s="130"/>
      <c r="Z12" s="130"/>
      <c r="AA12" s="130"/>
      <c r="AB12" s="130"/>
      <c r="AC12" s="130"/>
      <c r="AD12" s="40"/>
      <c r="AE12" s="40"/>
      <c r="AF12" s="10"/>
      <c r="AG12" s="10"/>
      <c r="AH12" s="10"/>
    </row>
    <row r="13" spans="1:34" ht="45">
      <c r="A13" s="128">
        <v>5</v>
      </c>
      <c r="B13" s="129" t="s">
        <v>627</v>
      </c>
      <c r="C13" s="129" t="s">
        <v>622</v>
      </c>
      <c r="D13" s="129" t="s">
        <v>623</v>
      </c>
      <c r="E13" s="130" t="s">
        <v>624</v>
      </c>
      <c r="F13" s="130" t="s">
        <v>115</v>
      </c>
      <c r="G13" s="130">
        <v>1994</v>
      </c>
      <c r="H13" s="130" t="s">
        <v>625</v>
      </c>
      <c r="I13" s="132" t="s">
        <v>626</v>
      </c>
      <c r="J13" s="130" t="s">
        <v>615</v>
      </c>
      <c r="K13" s="130">
        <v>57</v>
      </c>
      <c r="L13" s="130"/>
      <c r="M13" s="130"/>
      <c r="N13" s="130"/>
      <c r="O13" s="130"/>
      <c r="P13" s="130"/>
      <c r="Q13" s="130"/>
      <c r="R13" s="130"/>
      <c r="S13" s="132" t="s">
        <v>266</v>
      </c>
      <c r="T13" s="209"/>
      <c r="U13" s="130"/>
      <c r="V13" s="130"/>
      <c r="W13" s="130"/>
      <c r="X13" s="130"/>
      <c r="Y13" s="130"/>
      <c r="Z13" s="130"/>
      <c r="AA13" s="130"/>
      <c r="AB13" s="130"/>
      <c r="AC13" s="130"/>
      <c r="AD13" s="40"/>
      <c r="AE13" s="40"/>
      <c r="AF13" s="10"/>
      <c r="AG13" s="10"/>
      <c r="AH13" s="10"/>
    </row>
    <row r="14" spans="1:34" ht="45">
      <c r="A14" s="41">
        <v>6</v>
      </c>
      <c r="B14" s="95" t="s">
        <v>628</v>
      </c>
      <c r="C14" s="95" t="s">
        <v>629</v>
      </c>
      <c r="D14" s="95" t="s">
        <v>630</v>
      </c>
      <c r="E14" s="96" t="s">
        <v>631</v>
      </c>
      <c r="F14" s="96" t="s">
        <v>115</v>
      </c>
      <c r="G14" s="96">
        <v>1973</v>
      </c>
      <c r="H14" s="96"/>
      <c r="I14" s="98" t="s">
        <v>632</v>
      </c>
      <c r="J14" s="96" t="s">
        <v>620</v>
      </c>
      <c r="K14" s="96">
        <v>55</v>
      </c>
      <c r="L14" s="96"/>
      <c r="M14" s="96"/>
      <c r="N14" s="96"/>
      <c r="O14" s="96"/>
      <c r="P14" s="96"/>
      <c r="Q14" s="96"/>
      <c r="R14" s="96" t="s">
        <v>119</v>
      </c>
      <c r="S14" s="98" t="s">
        <v>633</v>
      </c>
      <c r="T14" s="96"/>
      <c r="U14" s="96"/>
      <c r="V14" s="96"/>
      <c r="W14" s="96" t="s">
        <v>119</v>
      </c>
      <c r="X14" s="96" t="s">
        <v>119</v>
      </c>
      <c r="Y14" s="96"/>
      <c r="Z14" s="96"/>
      <c r="AA14" s="96"/>
      <c r="AB14" s="96"/>
      <c r="AC14" s="96"/>
      <c r="AD14" s="40"/>
      <c r="AE14" s="40"/>
      <c r="AF14" s="10"/>
      <c r="AG14" s="10"/>
      <c r="AH14" s="10"/>
    </row>
    <row r="15" spans="1:34" ht="45">
      <c r="A15" s="41">
        <v>7</v>
      </c>
      <c r="B15" s="95" t="s">
        <v>634</v>
      </c>
      <c r="C15" s="95" t="s">
        <v>635</v>
      </c>
      <c r="D15" s="95" t="s">
        <v>636</v>
      </c>
      <c r="E15" s="96" t="s">
        <v>637</v>
      </c>
      <c r="F15" s="96" t="s">
        <v>115</v>
      </c>
      <c r="G15" s="96">
        <v>1978</v>
      </c>
      <c r="H15" s="96"/>
      <c r="I15" s="98" t="s">
        <v>638</v>
      </c>
      <c r="J15" s="96" t="s">
        <v>620</v>
      </c>
      <c r="K15" s="96">
        <v>69</v>
      </c>
      <c r="L15" s="96"/>
      <c r="M15" s="96"/>
      <c r="N15" s="96"/>
      <c r="O15" s="96"/>
      <c r="P15" s="96"/>
      <c r="Q15" s="96"/>
      <c r="R15" s="96" t="s">
        <v>119</v>
      </c>
      <c r="S15" s="98" t="s">
        <v>633</v>
      </c>
      <c r="T15" s="96"/>
      <c r="U15" s="96"/>
      <c r="V15" s="96"/>
      <c r="W15" s="96" t="s">
        <v>119</v>
      </c>
      <c r="X15" s="96" t="s">
        <v>119</v>
      </c>
      <c r="Y15" s="96"/>
      <c r="Z15" s="96"/>
      <c r="AA15" s="96"/>
      <c r="AB15" s="96"/>
      <c r="AC15" s="96"/>
      <c r="AD15" s="40"/>
      <c r="AE15" s="40"/>
      <c r="AF15" s="10"/>
      <c r="AG15" s="10"/>
      <c r="AH15" s="10"/>
    </row>
    <row r="16" spans="1:34" ht="45">
      <c r="A16" s="41">
        <v>8</v>
      </c>
      <c r="B16" s="95" t="s">
        <v>639</v>
      </c>
      <c r="C16" s="95" t="s">
        <v>640</v>
      </c>
      <c r="D16" s="95" t="s">
        <v>641</v>
      </c>
      <c r="E16" s="96" t="s">
        <v>642</v>
      </c>
      <c r="F16" s="96" t="s">
        <v>115</v>
      </c>
      <c r="G16" s="96">
        <v>1981</v>
      </c>
      <c r="H16" s="135" t="s">
        <v>643</v>
      </c>
      <c r="I16" s="96">
        <v>383758430</v>
      </c>
      <c r="J16" s="96" t="s">
        <v>644</v>
      </c>
      <c r="K16" s="96">
        <v>62</v>
      </c>
      <c r="L16" s="96"/>
      <c r="M16" s="96"/>
      <c r="N16" s="96"/>
      <c r="O16" s="96"/>
      <c r="P16" s="96"/>
      <c r="Q16" s="96"/>
      <c r="R16" s="96" t="s">
        <v>119</v>
      </c>
      <c r="S16" s="98" t="s">
        <v>134</v>
      </c>
      <c r="T16" s="96"/>
      <c r="U16" s="96" t="s">
        <v>119</v>
      </c>
      <c r="V16" s="96"/>
      <c r="W16" s="96"/>
      <c r="X16" s="96" t="s">
        <v>119</v>
      </c>
      <c r="Y16" s="96"/>
      <c r="Z16" s="96"/>
      <c r="AA16" s="96"/>
      <c r="AB16" s="96"/>
      <c r="AC16" s="96"/>
      <c r="AD16" s="40"/>
      <c r="AE16" s="40"/>
      <c r="AF16" s="10"/>
      <c r="AG16" s="10"/>
      <c r="AH16" s="10"/>
    </row>
    <row r="17" spans="1:34" ht="51" customHeight="1">
      <c r="A17" s="41">
        <v>9</v>
      </c>
      <c r="B17" s="95" t="s">
        <v>645</v>
      </c>
      <c r="C17" s="154" t="s">
        <v>646</v>
      </c>
      <c r="D17" s="96" t="s">
        <v>647</v>
      </c>
      <c r="E17" s="40" t="s">
        <v>648</v>
      </c>
      <c r="F17" s="40" t="s">
        <v>115</v>
      </c>
      <c r="G17" s="40">
        <v>1977</v>
      </c>
      <c r="H17" s="103"/>
      <c r="I17" s="101" t="s">
        <v>649</v>
      </c>
      <c r="J17" s="96" t="s">
        <v>650</v>
      </c>
      <c r="K17" s="40">
        <v>57.8</v>
      </c>
      <c r="L17" s="40"/>
      <c r="M17" s="40"/>
      <c r="N17" s="103"/>
      <c r="O17" s="103"/>
      <c r="P17" s="40"/>
      <c r="Q17" s="40"/>
      <c r="R17" s="40" t="s">
        <v>119</v>
      </c>
      <c r="S17" s="96" t="s">
        <v>651</v>
      </c>
      <c r="T17" s="40"/>
      <c r="U17" s="40"/>
      <c r="V17" s="40"/>
      <c r="W17" s="40" t="s">
        <v>119</v>
      </c>
      <c r="X17" s="40"/>
      <c r="Y17" s="40" t="s">
        <v>119</v>
      </c>
      <c r="Z17" s="40"/>
      <c r="AA17" s="40"/>
      <c r="AB17" s="40"/>
      <c r="AC17" s="40"/>
      <c r="AD17" s="89"/>
      <c r="AE17" s="40"/>
      <c r="AF17" s="10"/>
      <c r="AG17" s="10"/>
      <c r="AH17" s="10"/>
    </row>
    <row r="18" spans="1:34" ht="45">
      <c r="A18" s="41">
        <v>10</v>
      </c>
      <c r="B18" s="95" t="s">
        <v>652</v>
      </c>
      <c r="C18" s="156" t="s">
        <v>653</v>
      </c>
      <c r="D18" s="156" t="s">
        <v>654</v>
      </c>
      <c r="E18" s="175" t="s">
        <v>655</v>
      </c>
      <c r="F18" s="40" t="s">
        <v>115</v>
      </c>
      <c r="G18" s="40">
        <v>1966</v>
      </c>
      <c r="H18" s="103"/>
      <c r="I18" s="101" t="s">
        <v>656</v>
      </c>
      <c r="J18" s="96" t="s">
        <v>657</v>
      </c>
      <c r="K18" s="40">
        <v>52.3</v>
      </c>
      <c r="L18" s="40"/>
      <c r="M18" s="40"/>
      <c r="N18" s="103"/>
      <c r="O18" s="103"/>
      <c r="P18" s="40"/>
      <c r="Q18" s="40"/>
      <c r="R18" s="40" t="s">
        <v>119</v>
      </c>
      <c r="S18" s="96" t="s">
        <v>651</v>
      </c>
      <c r="T18" s="40"/>
      <c r="U18" s="40"/>
      <c r="V18" s="40"/>
      <c r="W18" s="40" t="s">
        <v>119</v>
      </c>
      <c r="X18" s="40" t="s">
        <v>119</v>
      </c>
      <c r="Y18" s="40"/>
      <c r="Z18" s="40"/>
      <c r="AA18" s="40"/>
      <c r="AB18" s="40"/>
      <c r="AC18" s="40"/>
      <c r="AD18" s="40"/>
      <c r="AE18" s="40"/>
      <c r="AF18" s="10"/>
      <c r="AG18" s="10"/>
      <c r="AH18" s="10"/>
    </row>
    <row r="19" spans="1:34" ht="50.25" customHeight="1">
      <c r="A19" s="160">
        <v>11</v>
      </c>
      <c r="B19" s="118" t="s">
        <v>658</v>
      </c>
      <c r="C19" s="176" t="s">
        <v>659</v>
      </c>
      <c r="D19" s="163" t="s">
        <v>660</v>
      </c>
      <c r="E19" s="102" t="s">
        <v>661</v>
      </c>
      <c r="F19" s="102" t="s">
        <v>115</v>
      </c>
      <c r="G19" s="102">
        <v>1978</v>
      </c>
      <c r="H19" s="143"/>
      <c r="I19" s="144" t="s">
        <v>662</v>
      </c>
      <c r="J19" s="100" t="s">
        <v>663</v>
      </c>
      <c r="K19" s="102">
        <v>54.8</v>
      </c>
      <c r="L19" s="102"/>
      <c r="M19" s="102"/>
      <c r="N19" s="143"/>
      <c r="O19" s="143"/>
      <c r="P19" s="102"/>
      <c r="Q19" s="102"/>
      <c r="R19" s="102" t="s">
        <v>119</v>
      </c>
      <c r="S19" s="100" t="s">
        <v>651</v>
      </c>
      <c r="T19" s="102"/>
      <c r="U19" s="102"/>
      <c r="V19" s="102"/>
      <c r="W19" s="102" t="s">
        <v>119</v>
      </c>
      <c r="X19" s="102" t="s">
        <v>119</v>
      </c>
      <c r="Y19" s="102"/>
      <c r="Z19" s="102"/>
      <c r="AA19" s="102"/>
      <c r="AB19" s="102"/>
      <c r="AC19" s="102"/>
      <c r="AD19" s="102"/>
      <c r="AE19" s="102"/>
      <c r="AF19" s="10"/>
      <c r="AG19" s="10"/>
      <c r="AH19" s="10"/>
    </row>
    <row r="20" spans="1:34" ht="50.25" customHeight="1">
      <c r="A20" s="40">
        <v>12</v>
      </c>
      <c r="B20" s="117" t="s">
        <v>616</v>
      </c>
      <c r="C20" s="241" t="s">
        <v>664</v>
      </c>
      <c r="D20" s="238" t="s">
        <v>665</v>
      </c>
      <c r="E20" s="241" t="s">
        <v>666</v>
      </c>
      <c r="F20" s="241" t="s">
        <v>115</v>
      </c>
      <c r="G20" s="241">
        <v>1985</v>
      </c>
      <c r="H20" s="250" t="s">
        <v>667</v>
      </c>
      <c r="I20" s="251" t="s">
        <v>668</v>
      </c>
      <c r="J20" s="100" t="s">
        <v>669</v>
      </c>
      <c r="K20" s="40">
        <v>59</v>
      </c>
      <c r="L20" s="40"/>
      <c r="M20" s="40"/>
      <c r="N20" s="40"/>
      <c r="O20" s="40"/>
      <c r="P20" s="40"/>
      <c r="Q20" s="40"/>
      <c r="R20" s="40" t="s">
        <v>119</v>
      </c>
      <c r="S20" s="40" t="s">
        <v>670</v>
      </c>
      <c r="T20" s="40"/>
      <c r="U20" s="40"/>
      <c r="V20" s="40"/>
      <c r="W20" s="241" t="s">
        <v>119</v>
      </c>
      <c r="X20" s="40" t="s">
        <v>119</v>
      </c>
      <c r="Y20" s="40"/>
      <c r="Z20" s="40"/>
      <c r="AA20" s="40"/>
      <c r="AB20" s="40"/>
      <c r="AC20" s="40"/>
      <c r="AD20" s="40"/>
      <c r="AE20" s="40"/>
      <c r="AF20" s="10"/>
      <c r="AG20" s="10"/>
      <c r="AH20" s="10"/>
    </row>
    <row r="21" spans="1:34" ht="56.25" customHeight="1">
      <c r="A21" s="40">
        <v>13</v>
      </c>
      <c r="B21" s="117" t="s">
        <v>671</v>
      </c>
      <c r="C21" s="209"/>
      <c r="D21" s="209"/>
      <c r="E21" s="209"/>
      <c r="F21" s="209"/>
      <c r="G21" s="209"/>
      <c r="H21" s="209"/>
      <c r="I21" s="209"/>
      <c r="J21" s="96" t="s">
        <v>669</v>
      </c>
      <c r="K21" s="40">
        <v>58</v>
      </c>
      <c r="L21" s="40"/>
      <c r="M21" s="40"/>
      <c r="N21" s="40"/>
      <c r="O21" s="40"/>
      <c r="P21" s="40"/>
      <c r="Q21" s="40"/>
      <c r="R21" s="40" t="s">
        <v>119</v>
      </c>
      <c r="S21" s="40" t="s">
        <v>670</v>
      </c>
      <c r="T21" s="40"/>
      <c r="U21" s="40"/>
      <c r="V21" s="40"/>
      <c r="W21" s="209"/>
      <c r="X21" s="40" t="s">
        <v>119</v>
      </c>
      <c r="Y21" s="40"/>
      <c r="Z21" s="40"/>
      <c r="AA21" s="40"/>
      <c r="AB21" s="40"/>
      <c r="AC21" s="40"/>
      <c r="AD21" s="40"/>
      <c r="AE21" s="40"/>
      <c r="AF21" s="10"/>
      <c r="AG21" s="10"/>
      <c r="AH21" s="10"/>
    </row>
    <row r="22" spans="1:34" ht="15.75" customHeight="1">
      <c r="A22" s="10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 customHeight="1">
      <c r="A23" s="10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customHeight="1">
      <c r="A24" s="10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customHeight="1">
      <c r="A25" s="10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customHeight="1">
      <c r="A26" s="10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>
      <c r="A27" s="10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>
      <c r="A28" s="10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>
      <c r="A29" s="10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>
      <c r="A30" s="10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>
      <c r="A221" s="10"/>
      <c r="B221" s="9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C20:C21"/>
    <mergeCell ref="D20:D21"/>
    <mergeCell ref="E20:E21"/>
    <mergeCell ref="F20:F21"/>
    <mergeCell ref="G20:G21"/>
    <mergeCell ref="H20:H21"/>
    <mergeCell ref="I20:I21"/>
    <mergeCell ref="W20:W21"/>
    <mergeCell ref="E6:G6"/>
    <mergeCell ref="H6:H7"/>
    <mergeCell ref="T9:T11"/>
    <mergeCell ref="T12:T13"/>
    <mergeCell ref="A1:AC1"/>
    <mergeCell ref="A3:AC3"/>
    <mergeCell ref="A4:AC4"/>
    <mergeCell ref="A6:A7"/>
    <mergeCell ref="B6:B7"/>
    <mergeCell ref="C6:C7"/>
    <mergeCell ref="D6:D7"/>
    <mergeCell ref="X6:AC6"/>
    <mergeCell ref="I6:I7"/>
    <mergeCell ref="J6:K6"/>
    <mergeCell ref="L6:M6"/>
    <mergeCell ref="N6:R6"/>
    <mergeCell ref="AD6:AE6"/>
    <mergeCell ref="S6:S7"/>
    <mergeCell ref="T6:W6"/>
  </mergeCells>
  <hyperlinks>
    <hyperlink ref="H16" r:id="rId1" xr:uid="{00000000-0004-0000-0800-000000000000}"/>
    <hyperlink ref="H20" r:id="rId2" xr:uid="{00000000-0004-0000-0800-000001000000}"/>
  </hyperlinks>
  <printOptions horizontalCentered="1"/>
  <pageMargins left="0" right="0" top="0" bottom="0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30.2851562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9.28515625" customWidth="1"/>
    <col min="11" max="11" width="8.7109375" customWidth="1"/>
    <col min="12" max="12" width="17.42578125" customWidth="1"/>
    <col min="13" max="13" width="10.8554687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7" customWidth="1"/>
    <col min="25" max="25" width="7.140625" customWidth="1"/>
    <col min="26" max="26" width="10.5703125" customWidth="1"/>
    <col min="27" max="27" width="10.28515625" customWidth="1"/>
    <col min="28" max="28" width="9.7109375" customWidth="1"/>
    <col min="29" max="29" width="8.7109375" customWidth="1"/>
    <col min="30" max="30" width="12.28515625" customWidth="1"/>
    <col min="31" max="31" width="18.5703125" customWidth="1"/>
    <col min="32" max="32" width="11.7109375" customWidth="1"/>
    <col min="33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672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52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35" t="s">
        <v>88</v>
      </c>
      <c r="K6" s="215"/>
      <c r="L6" s="235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17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108</v>
      </c>
      <c r="AE7" s="89" t="s">
        <v>109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Q8" si="0">COUNTA(N9:N24)</f>
        <v>0</v>
      </c>
      <c r="O8" s="87">
        <f t="shared" si="0"/>
        <v>0</v>
      </c>
      <c r="P8" s="87">
        <f t="shared" si="0"/>
        <v>2</v>
      </c>
      <c r="Q8" s="177">
        <f t="shared" si="0"/>
        <v>0</v>
      </c>
      <c r="R8" s="87">
        <f>COUNTA(R9:R29)</f>
        <v>19</v>
      </c>
      <c r="S8" s="127"/>
      <c r="T8" s="87">
        <f t="shared" ref="T8:U8" si="1">COUNTA(T9:T29)</f>
        <v>6</v>
      </c>
      <c r="U8" s="87">
        <f t="shared" si="1"/>
        <v>2</v>
      </c>
      <c r="V8" s="87">
        <f>COUNTA(V9:V24)</f>
        <v>0</v>
      </c>
      <c r="W8" s="87">
        <f t="shared" ref="W8:X8" si="2">COUNTA(W9:W29)</f>
        <v>9</v>
      </c>
      <c r="X8" s="87">
        <f t="shared" si="2"/>
        <v>19</v>
      </c>
      <c r="Y8" s="87">
        <f>COUNTA(Y9:Y24)</f>
        <v>2</v>
      </c>
      <c r="Z8" s="87">
        <f t="shared" ref="Z8:AC8" si="3">COUNTA(Z9:Z18)</f>
        <v>0</v>
      </c>
      <c r="AA8" s="87">
        <f t="shared" si="3"/>
        <v>0</v>
      </c>
      <c r="AB8" s="87">
        <f t="shared" si="3"/>
        <v>0</v>
      </c>
      <c r="AC8" s="87">
        <f t="shared" si="3"/>
        <v>0</v>
      </c>
      <c r="AD8" s="89">
        <f>COUNTA(AD9:AD23)</f>
        <v>0</v>
      </c>
      <c r="AE8" s="89"/>
      <c r="AF8" s="90"/>
      <c r="AG8" s="90"/>
      <c r="AH8" s="90"/>
    </row>
    <row r="9" spans="1:34" ht="60">
      <c r="A9" s="41">
        <v>1</v>
      </c>
      <c r="B9" s="95" t="s">
        <v>673</v>
      </c>
      <c r="C9" s="95" t="s">
        <v>674</v>
      </c>
      <c r="D9" s="95" t="s">
        <v>675</v>
      </c>
      <c r="E9" s="96" t="s">
        <v>676</v>
      </c>
      <c r="F9" s="96" t="s">
        <v>115</v>
      </c>
      <c r="G9" s="96" t="s">
        <v>677</v>
      </c>
      <c r="H9" s="97" t="s">
        <v>678</v>
      </c>
      <c r="I9" s="98" t="s">
        <v>679</v>
      </c>
      <c r="J9" s="96" t="s">
        <v>680</v>
      </c>
      <c r="K9" s="96">
        <v>57.2</v>
      </c>
      <c r="L9" s="96"/>
      <c r="M9" s="96"/>
      <c r="N9" s="96"/>
      <c r="O9" s="96"/>
      <c r="P9" s="96"/>
      <c r="Q9" s="178"/>
      <c r="R9" s="96" t="s">
        <v>119</v>
      </c>
      <c r="S9" s="98" t="s">
        <v>120</v>
      </c>
      <c r="T9" s="96" t="s">
        <v>119</v>
      </c>
      <c r="U9" s="96"/>
      <c r="V9" s="96"/>
      <c r="W9" s="96"/>
      <c r="X9" s="96" t="s">
        <v>119</v>
      </c>
      <c r="Y9" s="96"/>
      <c r="Z9" s="96"/>
      <c r="AA9" s="96"/>
      <c r="AB9" s="96"/>
      <c r="AC9" s="96"/>
      <c r="AD9" s="40"/>
      <c r="AE9" s="40"/>
      <c r="AF9" s="10"/>
      <c r="AG9" s="10"/>
      <c r="AH9" s="10"/>
    </row>
    <row r="10" spans="1:34" ht="60">
      <c r="A10" s="41">
        <v>2</v>
      </c>
      <c r="B10" s="95" t="s">
        <v>681</v>
      </c>
      <c r="C10" s="95" t="s">
        <v>682</v>
      </c>
      <c r="D10" s="86" t="s">
        <v>683</v>
      </c>
      <c r="E10" s="96" t="s">
        <v>684</v>
      </c>
      <c r="F10" s="96" t="s">
        <v>154</v>
      </c>
      <c r="G10" s="134">
        <v>31126</v>
      </c>
      <c r="H10" s="138" t="s">
        <v>685</v>
      </c>
      <c r="I10" s="98" t="s">
        <v>686</v>
      </c>
      <c r="J10" s="96" t="s">
        <v>687</v>
      </c>
      <c r="K10" s="96">
        <v>71</v>
      </c>
      <c r="L10" s="96"/>
      <c r="M10" s="96"/>
      <c r="N10" s="96"/>
      <c r="O10" s="96"/>
      <c r="P10" s="96" t="s">
        <v>119</v>
      </c>
      <c r="Q10" s="178"/>
      <c r="R10" s="96"/>
      <c r="S10" s="98" t="s">
        <v>288</v>
      </c>
      <c r="T10" s="238" t="s">
        <v>119</v>
      </c>
      <c r="U10" s="96"/>
      <c r="V10" s="96"/>
      <c r="W10" s="96"/>
      <c r="X10" s="96"/>
      <c r="Y10" s="96" t="s">
        <v>119</v>
      </c>
      <c r="Z10" s="96"/>
      <c r="AA10" s="96"/>
      <c r="AB10" s="96"/>
      <c r="AC10" s="96"/>
      <c r="AD10" s="40"/>
      <c r="AE10" s="40"/>
      <c r="AF10" s="10"/>
      <c r="AG10" s="10"/>
      <c r="AH10" s="10"/>
    </row>
    <row r="11" spans="1:34" ht="60">
      <c r="A11" s="41">
        <v>3</v>
      </c>
      <c r="B11" s="95" t="s">
        <v>688</v>
      </c>
      <c r="C11" s="95" t="s">
        <v>682</v>
      </c>
      <c r="D11" s="86" t="s">
        <v>683</v>
      </c>
      <c r="E11" s="96" t="s">
        <v>684</v>
      </c>
      <c r="F11" s="96" t="s">
        <v>154</v>
      </c>
      <c r="G11" s="134">
        <v>31126</v>
      </c>
      <c r="H11" s="138" t="s">
        <v>685</v>
      </c>
      <c r="I11" s="98" t="s">
        <v>686</v>
      </c>
      <c r="J11" s="96" t="s">
        <v>687</v>
      </c>
      <c r="K11" s="96">
        <v>65.099999999999994</v>
      </c>
      <c r="L11" s="96"/>
      <c r="M11" s="96"/>
      <c r="N11" s="96"/>
      <c r="O11" s="96"/>
      <c r="P11" s="96"/>
      <c r="Q11" s="178"/>
      <c r="R11" s="96" t="s">
        <v>119</v>
      </c>
      <c r="S11" s="98" t="s">
        <v>288</v>
      </c>
      <c r="T11" s="209"/>
      <c r="U11" s="96"/>
      <c r="V11" s="96"/>
      <c r="W11" s="96"/>
      <c r="X11" s="96"/>
      <c r="Y11" s="96" t="s">
        <v>119</v>
      </c>
      <c r="Z11" s="96"/>
      <c r="AA11" s="96"/>
      <c r="AB11" s="96"/>
      <c r="AC11" s="96"/>
      <c r="AD11" s="40"/>
      <c r="AE11" s="40"/>
      <c r="AF11" s="10"/>
      <c r="AG11" s="10"/>
      <c r="AH11" s="10"/>
    </row>
    <row r="12" spans="1:34" ht="45.75" customHeight="1">
      <c r="A12" s="41">
        <v>4</v>
      </c>
      <c r="B12" s="95" t="s">
        <v>689</v>
      </c>
      <c r="C12" s="255" t="s">
        <v>690</v>
      </c>
      <c r="D12" s="237" t="s">
        <v>691</v>
      </c>
      <c r="E12" s="238" t="s">
        <v>692</v>
      </c>
      <c r="F12" s="238" t="s">
        <v>115</v>
      </c>
      <c r="G12" s="238">
        <v>1998</v>
      </c>
      <c r="H12" s="253" t="s">
        <v>693</v>
      </c>
      <c r="I12" s="239" t="s">
        <v>694</v>
      </c>
      <c r="J12" s="96" t="s">
        <v>695</v>
      </c>
      <c r="K12" s="96" t="s">
        <v>696</v>
      </c>
      <c r="L12" s="96"/>
      <c r="M12" s="96"/>
      <c r="N12" s="87"/>
      <c r="O12" s="87"/>
      <c r="P12" s="87"/>
      <c r="Q12" s="177"/>
      <c r="R12" s="96" t="s">
        <v>119</v>
      </c>
      <c r="S12" s="96" t="s">
        <v>697</v>
      </c>
      <c r="T12" s="241" t="s">
        <v>119</v>
      </c>
      <c r="U12" s="40"/>
      <c r="V12" s="40"/>
      <c r="W12" s="40"/>
      <c r="X12" s="40" t="s">
        <v>119</v>
      </c>
      <c r="Y12" s="40"/>
      <c r="Z12" s="40"/>
      <c r="AA12" s="40"/>
      <c r="AB12" s="40"/>
      <c r="AC12" s="40"/>
      <c r="AD12" s="40"/>
      <c r="AE12" s="40"/>
      <c r="AF12" s="10"/>
      <c r="AG12" s="10"/>
      <c r="AH12" s="10"/>
    </row>
    <row r="13" spans="1:34" ht="43.5">
      <c r="A13" s="41">
        <v>5</v>
      </c>
      <c r="B13" s="95" t="s">
        <v>698</v>
      </c>
      <c r="C13" s="231"/>
      <c r="D13" s="231"/>
      <c r="E13" s="231"/>
      <c r="F13" s="231"/>
      <c r="G13" s="231"/>
      <c r="H13" s="231"/>
      <c r="I13" s="231"/>
      <c r="J13" s="179" t="s">
        <v>699</v>
      </c>
      <c r="K13" s="96">
        <v>63.8</v>
      </c>
      <c r="L13" s="96"/>
      <c r="M13" s="96"/>
      <c r="N13" s="87"/>
      <c r="O13" s="87"/>
      <c r="P13" s="87"/>
      <c r="Q13" s="177"/>
      <c r="R13" s="96" t="s">
        <v>119</v>
      </c>
      <c r="S13" s="96" t="s">
        <v>700</v>
      </c>
      <c r="T13" s="231"/>
      <c r="U13" s="40"/>
      <c r="V13" s="40"/>
      <c r="W13" s="40"/>
      <c r="X13" s="40" t="s">
        <v>119</v>
      </c>
      <c r="Y13" s="40"/>
      <c r="Z13" s="40"/>
      <c r="AA13" s="40"/>
      <c r="AB13" s="40"/>
      <c r="AC13" s="40"/>
      <c r="AD13" s="40"/>
      <c r="AE13" s="40"/>
      <c r="AF13" s="10"/>
      <c r="AG13" s="10"/>
      <c r="AH13" s="10"/>
    </row>
    <row r="14" spans="1:34" ht="43.5">
      <c r="A14" s="41">
        <v>6</v>
      </c>
      <c r="B14" s="95" t="s">
        <v>701</v>
      </c>
      <c r="C14" s="209"/>
      <c r="D14" s="231"/>
      <c r="E14" s="231"/>
      <c r="F14" s="231"/>
      <c r="G14" s="231"/>
      <c r="H14" s="209"/>
      <c r="I14" s="231"/>
      <c r="J14" s="179" t="s">
        <v>699</v>
      </c>
      <c r="K14" s="96">
        <v>63.8</v>
      </c>
      <c r="L14" s="96"/>
      <c r="M14" s="96"/>
      <c r="N14" s="87"/>
      <c r="O14" s="87"/>
      <c r="P14" s="87"/>
      <c r="Q14" s="177"/>
      <c r="R14" s="96" t="s">
        <v>119</v>
      </c>
      <c r="S14" s="96" t="s">
        <v>700</v>
      </c>
      <c r="T14" s="209"/>
      <c r="U14" s="40"/>
      <c r="V14" s="40"/>
      <c r="W14" s="40"/>
      <c r="X14" s="40" t="s">
        <v>119</v>
      </c>
      <c r="Y14" s="40"/>
      <c r="Z14" s="40"/>
      <c r="AA14" s="40"/>
      <c r="AB14" s="40"/>
      <c r="AC14" s="40"/>
      <c r="AD14" s="40"/>
      <c r="AE14" s="40"/>
      <c r="AF14" s="10"/>
      <c r="AG14" s="10"/>
      <c r="AH14" s="10"/>
    </row>
    <row r="15" spans="1:34" ht="60">
      <c r="A15" s="41">
        <v>7</v>
      </c>
      <c r="B15" s="95" t="s">
        <v>702</v>
      </c>
      <c r="C15" s="139" t="s">
        <v>703</v>
      </c>
      <c r="D15" s="118" t="s">
        <v>704</v>
      </c>
      <c r="E15" s="100" t="s">
        <v>705</v>
      </c>
      <c r="F15" s="100" t="s">
        <v>115</v>
      </c>
      <c r="G15" s="100">
        <v>1975</v>
      </c>
      <c r="H15" s="87"/>
      <c r="I15" s="119" t="s">
        <v>706</v>
      </c>
      <c r="J15" s="96" t="s">
        <v>707</v>
      </c>
      <c r="K15" s="96" t="s">
        <v>708</v>
      </c>
      <c r="L15" s="96"/>
      <c r="M15" s="96"/>
      <c r="N15" s="87"/>
      <c r="O15" s="87"/>
      <c r="P15" s="87"/>
      <c r="Q15" s="177"/>
      <c r="R15" s="96" t="s">
        <v>119</v>
      </c>
      <c r="S15" s="96" t="s">
        <v>697</v>
      </c>
      <c r="T15" s="40"/>
      <c r="U15" s="40"/>
      <c r="V15" s="40"/>
      <c r="W15" s="40" t="s">
        <v>119</v>
      </c>
      <c r="X15" s="40" t="s">
        <v>119</v>
      </c>
      <c r="Y15" s="40"/>
      <c r="Z15" s="40"/>
      <c r="AA15" s="40"/>
      <c r="AB15" s="40"/>
      <c r="AC15" s="40"/>
      <c r="AD15" s="40"/>
      <c r="AE15" s="40"/>
      <c r="AF15" s="10"/>
      <c r="AG15" s="10"/>
      <c r="AH15" s="10"/>
    </row>
    <row r="16" spans="1:34" ht="60">
      <c r="A16" s="41">
        <v>8</v>
      </c>
      <c r="B16" s="95" t="s">
        <v>709</v>
      </c>
      <c r="C16" s="139" t="s">
        <v>710</v>
      </c>
      <c r="D16" s="95" t="s">
        <v>711</v>
      </c>
      <c r="E16" s="40" t="s">
        <v>712</v>
      </c>
      <c r="F16" s="40" t="s">
        <v>154</v>
      </c>
      <c r="G16" s="40">
        <v>1980</v>
      </c>
      <c r="H16" s="103"/>
      <c r="I16" s="101" t="s">
        <v>713</v>
      </c>
      <c r="J16" s="100" t="s">
        <v>695</v>
      </c>
      <c r="K16" s="102" t="s">
        <v>714</v>
      </c>
      <c r="L16" s="40"/>
      <c r="M16" s="40"/>
      <c r="N16" s="103"/>
      <c r="O16" s="103"/>
      <c r="P16" s="40"/>
      <c r="Q16" s="180"/>
      <c r="R16" s="40" t="s">
        <v>119</v>
      </c>
      <c r="S16" s="96" t="s">
        <v>697</v>
      </c>
      <c r="T16" s="40" t="s">
        <v>119</v>
      </c>
      <c r="U16" s="40"/>
      <c r="V16" s="40"/>
      <c r="W16" s="40"/>
      <c r="X16" s="40" t="s">
        <v>119</v>
      </c>
      <c r="Y16" s="40"/>
      <c r="Z16" s="40"/>
      <c r="AA16" s="40"/>
      <c r="AB16" s="40"/>
      <c r="AC16" s="40"/>
      <c r="AD16" s="40"/>
      <c r="AE16" s="40"/>
      <c r="AF16" s="10"/>
      <c r="AG16" s="10"/>
      <c r="AH16" s="10"/>
    </row>
    <row r="17" spans="1:34" ht="60">
      <c r="A17" s="41">
        <v>9</v>
      </c>
      <c r="B17" s="95" t="s">
        <v>715</v>
      </c>
      <c r="C17" s="139" t="s">
        <v>716</v>
      </c>
      <c r="D17" s="95" t="s">
        <v>717</v>
      </c>
      <c r="E17" s="40" t="s">
        <v>718</v>
      </c>
      <c r="F17" s="140" t="s">
        <v>115</v>
      </c>
      <c r="G17" s="140">
        <v>1969</v>
      </c>
      <c r="H17" s="103"/>
      <c r="I17" s="181" t="s">
        <v>719</v>
      </c>
      <c r="J17" s="96" t="s">
        <v>720</v>
      </c>
      <c r="K17" s="40">
        <v>77</v>
      </c>
      <c r="L17" s="120" t="s">
        <v>721</v>
      </c>
      <c r="M17" s="40">
        <v>78.099999999999994</v>
      </c>
      <c r="N17" s="103"/>
      <c r="O17" s="103"/>
      <c r="P17" s="40" t="s">
        <v>119</v>
      </c>
      <c r="Q17" s="180"/>
      <c r="R17" s="103"/>
      <c r="S17" s="96" t="s">
        <v>722</v>
      </c>
      <c r="T17" s="40" t="s">
        <v>119</v>
      </c>
      <c r="U17" s="40"/>
      <c r="V17" s="40"/>
      <c r="W17" s="40"/>
      <c r="X17" s="40" t="s">
        <v>119</v>
      </c>
      <c r="Y17" s="40"/>
      <c r="Z17" s="40"/>
      <c r="AA17" s="40"/>
      <c r="AB17" s="40"/>
      <c r="AC17" s="40"/>
      <c r="AD17" s="40"/>
      <c r="AE17" s="40"/>
      <c r="AF17" s="10"/>
      <c r="AG17" s="10"/>
      <c r="AH17" s="10"/>
    </row>
    <row r="18" spans="1:34" ht="51" customHeight="1">
      <c r="A18" s="41">
        <v>10</v>
      </c>
      <c r="B18" s="95" t="s">
        <v>723</v>
      </c>
      <c r="C18" s="139" t="s">
        <v>724</v>
      </c>
      <c r="D18" s="95" t="s">
        <v>725</v>
      </c>
      <c r="E18" s="40" t="s">
        <v>726</v>
      </c>
      <c r="F18" s="140" t="s">
        <v>154</v>
      </c>
      <c r="G18" s="140">
        <v>1985</v>
      </c>
      <c r="H18" s="103"/>
      <c r="I18" s="40" t="s">
        <v>727</v>
      </c>
      <c r="J18" s="121" t="s">
        <v>728</v>
      </c>
      <c r="K18" s="122" t="s">
        <v>729</v>
      </c>
      <c r="L18" s="40"/>
      <c r="M18" s="40"/>
      <c r="N18" s="103"/>
      <c r="O18" s="103"/>
      <c r="P18" s="103"/>
      <c r="Q18" s="182"/>
      <c r="R18" s="40" t="s">
        <v>119</v>
      </c>
      <c r="S18" s="96" t="s">
        <v>697</v>
      </c>
      <c r="T18" s="40"/>
      <c r="U18" s="40"/>
      <c r="V18" s="40"/>
      <c r="W18" s="40" t="s">
        <v>119</v>
      </c>
      <c r="X18" s="40" t="s">
        <v>119</v>
      </c>
      <c r="Y18" s="40"/>
      <c r="Z18" s="40"/>
      <c r="AA18" s="40"/>
      <c r="AB18" s="40"/>
      <c r="AC18" s="40"/>
      <c r="AD18" s="40"/>
      <c r="AE18" s="40"/>
      <c r="AF18" s="10"/>
      <c r="AG18" s="10"/>
      <c r="AH18" s="10"/>
    </row>
    <row r="19" spans="1:34" ht="49.5" customHeight="1">
      <c r="A19" s="41">
        <v>11</v>
      </c>
      <c r="B19" s="117" t="s">
        <v>730</v>
      </c>
      <c r="C19" s="117" t="s">
        <v>731</v>
      </c>
      <c r="D19" s="183" t="s">
        <v>732</v>
      </c>
      <c r="E19" s="146" t="s">
        <v>733</v>
      </c>
      <c r="F19" s="40" t="s">
        <v>373</v>
      </c>
      <c r="G19" s="159">
        <v>25569</v>
      </c>
      <c r="H19" s="184" t="s">
        <v>734</v>
      </c>
      <c r="I19" s="185" t="s">
        <v>735</v>
      </c>
      <c r="J19" s="96" t="s">
        <v>736</v>
      </c>
      <c r="K19" s="40">
        <v>59</v>
      </c>
      <c r="L19" s="40"/>
      <c r="M19" s="40"/>
      <c r="N19" s="40"/>
      <c r="O19" s="40"/>
      <c r="P19" s="40"/>
      <c r="Q19" s="180"/>
      <c r="R19" s="40" t="s">
        <v>119</v>
      </c>
      <c r="S19" s="159" t="s">
        <v>494</v>
      </c>
      <c r="T19" s="40" t="s">
        <v>119</v>
      </c>
      <c r="U19" s="40"/>
      <c r="V19" s="40"/>
      <c r="W19" s="40"/>
      <c r="X19" s="40" t="s">
        <v>119</v>
      </c>
      <c r="Y19" s="40"/>
      <c r="Z19" s="40"/>
      <c r="AA19" s="40"/>
      <c r="AB19" s="40"/>
      <c r="AC19" s="40"/>
      <c r="AD19" s="40"/>
      <c r="AE19" s="40"/>
      <c r="AF19" s="10"/>
      <c r="AG19" s="10"/>
      <c r="AH19" s="10"/>
    </row>
    <row r="20" spans="1:34" ht="49.5" customHeight="1">
      <c r="A20" s="41">
        <v>12</v>
      </c>
      <c r="B20" s="117" t="s">
        <v>737</v>
      </c>
      <c r="C20" s="117" t="s">
        <v>738</v>
      </c>
      <c r="D20" s="183" t="s">
        <v>739</v>
      </c>
      <c r="E20" s="146" t="s">
        <v>740</v>
      </c>
      <c r="F20" s="40" t="s">
        <v>115</v>
      </c>
      <c r="G20" s="40">
        <v>1967</v>
      </c>
      <c r="H20" s="10"/>
      <c r="I20" s="101" t="s">
        <v>741</v>
      </c>
      <c r="J20" s="96" t="s">
        <v>736</v>
      </c>
      <c r="K20" s="40">
        <v>56.6</v>
      </c>
      <c r="L20" s="40"/>
      <c r="M20" s="40"/>
      <c r="N20" s="40"/>
      <c r="O20" s="40"/>
      <c r="P20" s="40"/>
      <c r="Q20" s="180"/>
      <c r="R20" s="40" t="s">
        <v>119</v>
      </c>
      <c r="S20" s="40" t="s">
        <v>494</v>
      </c>
      <c r="T20" s="40"/>
      <c r="U20" s="40"/>
      <c r="V20" s="40"/>
      <c r="W20" s="40" t="s">
        <v>119</v>
      </c>
      <c r="X20" s="40" t="s">
        <v>119</v>
      </c>
      <c r="Y20" s="40"/>
      <c r="Z20" s="40"/>
      <c r="AA20" s="40"/>
      <c r="AB20" s="40"/>
      <c r="AC20" s="40"/>
      <c r="AD20" s="40"/>
      <c r="AE20" s="40"/>
      <c r="AF20" s="10"/>
      <c r="AG20" s="10"/>
      <c r="AH20" s="10"/>
    </row>
    <row r="21" spans="1:34" ht="49.5" customHeight="1">
      <c r="A21" s="41">
        <v>13</v>
      </c>
      <c r="B21" s="117" t="s">
        <v>742</v>
      </c>
      <c r="C21" s="117" t="s">
        <v>743</v>
      </c>
      <c r="D21" s="183" t="s">
        <v>744</v>
      </c>
      <c r="E21" s="146" t="s">
        <v>745</v>
      </c>
      <c r="F21" s="40" t="s">
        <v>154</v>
      </c>
      <c r="G21" s="40" t="s">
        <v>746</v>
      </c>
      <c r="H21" s="40"/>
      <c r="I21" s="101" t="s">
        <v>747</v>
      </c>
      <c r="J21" s="96" t="s">
        <v>736</v>
      </c>
      <c r="K21" s="40">
        <v>61.7</v>
      </c>
      <c r="L21" s="40"/>
      <c r="M21" s="40"/>
      <c r="N21" s="40"/>
      <c r="O21" s="40"/>
      <c r="P21" s="40"/>
      <c r="Q21" s="180"/>
      <c r="R21" s="40" t="s">
        <v>119</v>
      </c>
      <c r="S21" s="40" t="s">
        <v>494</v>
      </c>
      <c r="T21" s="40"/>
      <c r="U21" s="40"/>
      <c r="V21" s="40"/>
      <c r="W21" s="40" t="s">
        <v>119</v>
      </c>
      <c r="X21" s="40" t="s">
        <v>119</v>
      </c>
      <c r="Y21" s="40"/>
      <c r="Z21" s="40"/>
      <c r="AA21" s="40"/>
      <c r="AB21" s="40"/>
      <c r="AC21" s="40"/>
      <c r="AD21" s="40"/>
      <c r="AE21" s="40"/>
      <c r="AF21" s="10"/>
      <c r="AG21" s="10"/>
      <c r="AH21" s="10"/>
    </row>
    <row r="22" spans="1:34" ht="49.5" customHeight="1">
      <c r="A22" s="41">
        <v>14</v>
      </c>
      <c r="B22" s="117" t="s">
        <v>748</v>
      </c>
      <c r="C22" s="117" t="s">
        <v>749</v>
      </c>
      <c r="D22" s="183" t="s">
        <v>750</v>
      </c>
      <c r="E22" s="146" t="s">
        <v>751</v>
      </c>
      <c r="F22" s="40" t="s">
        <v>154</v>
      </c>
      <c r="G22" s="40" t="s">
        <v>752</v>
      </c>
      <c r="H22" s="40"/>
      <c r="I22" s="186" t="s">
        <v>753</v>
      </c>
      <c r="J22" s="96" t="s">
        <v>736</v>
      </c>
      <c r="K22" s="40">
        <v>58.7</v>
      </c>
      <c r="L22" s="40"/>
      <c r="M22" s="40"/>
      <c r="N22" s="40"/>
      <c r="O22" s="40"/>
      <c r="P22" s="40"/>
      <c r="Q22" s="180"/>
      <c r="R22" s="40" t="s">
        <v>119</v>
      </c>
      <c r="S22" s="40" t="s">
        <v>494</v>
      </c>
      <c r="T22" s="40"/>
      <c r="U22" s="40"/>
      <c r="V22" s="40"/>
      <c r="W22" s="40" t="s">
        <v>119</v>
      </c>
      <c r="X22" s="40" t="s">
        <v>119</v>
      </c>
      <c r="Y22" s="40"/>
      <c r="Z22" s="40"/>
      <c r="AA22" s="40"/>
      <c r="AB22" s="40"/>
      <c r="AC22" s="40"/>
      <c r="AD22" s="40"/>
      <c r="AE22" s="40"/>
      <c r="AF22" s="10"/>
      <c r="AG22" s="10"/>
      <c r="AH22" s="10"/>
    </row>
    <row r="23" spans="1:34" ht="57.75" customHeight="1">
      <c r="A23" s="41">
        <v>15</v>
      </c>
      <c r="B23" s="117" t="s">
        <v>754</v>
      </c>
      <c r="C23" s="117" t="s">
        <v>755</v>
      </c>
      <c r="D23" s="183" t="s">
        <v>756</v>
      </c>
      <c r="E23" s="146" t="s">
        <v>757</v>
      </c>
      <c r="F23" s="40" t="s">
        <v>115</v>
      </c>
      <c r="G23" s="40">
        <v>1980</v>
      </c>
      <c r="H23" s="40"/>
      <c r="I23" s="101" t="s">
        <v>758</v>
      </c>
      <c r="J23" s="96" t="s">
        <v>736</v>
      </c>
      <c r="K23" s="40">
        <v>59.3</v>
      </c>
      <c r="L23" s="40"/>
      <c r="M23" s="40"/>
      <c r="N23" s="40"/>
      <c r="O23" s="40"/>
      <c r="P23" s="40"/>
      <c r="Q23" s="180"/>
      <c r="R23" s="40" t="s">
        <v>119</v>
      </c>
      <c r="S23" s="40" t="s">
        <v>494</v>
      </c>
      <c r="T23" s="40"/>
      <c r="U23" s="40"/>
      <c r="V23" s="40"/>
      <c r="W23" s="40" t="s">
        <v>119</v>
      </c>
      <c r="X23" s="40" t="s">
        <v>119</v>
      </c>
      <c r="Y23" s="40"/>
      <c r="Z23" s="40"/>
      <c r="AA23" s="40"/>
      <c r="AB23" s="40"/>
      <c r="AC23" s="40"/>
      <c r="AD23" s="40"/>
      <c r="AE23" s="40"/>
      <c r="AF23" s="10"/>
      <c r="AG23" s="10"/>
      <c r="AH23" s="10"/>
    </row>
    <row r="24" spans="1:34" ht="54" customHeight="1">
      <c r="A24" s="41">
        <v>16</v>
      </c>
      <c r="B24" s="117" t="s">
        <v>759</v>
      </c>
      <c r="C24" s="117" t="s">
        <v>760</v>
      </c>
      <c r="D24" s="183" t="s">
        <v>761</v>
      </c>
      <c r="E24" s="146" t="s">
        <v>762</v>
      </c>
      <c r="F24" s="40" t="s">
        <v>115</v>
      </c>
      <c r="G24" s="159">
        <v>34494</v>
      </c>
      <c r="H24" s="40"/>
      <c r="I24" s="101" t="s">
        <v>763</v>
      </c>
      <c r="J24" s="96" t="s">
        <v>736</v>
      </c>
      <c r="K24" s="40">
        <v>55.7</v>
      </c>
      <c r="L24" s="40"/>
      <c r="M24" s="40"/>
      <c r="N24" s="40"/>
      <c r="O24" s="40"/>
      <c r="P24" s="40"/>
      <c r="Q24" s="180"/>
      <c r="R24" s="40" t="s">
        <v>119</v>
      </c>
      <c r="S24" s="40" t="s">
        <v>494</v>
      </c>
      <c r="T24" s="40"/>
      <c r="U24" s="40"/>
      <c r="V24" s="40"/>
      <c r="W24" s="40" t="s">
        <v>119</v>
      </c>
      <c r="X24" s="40" t="s">
        <v>119</v>
      </c>
      <c r="Y24" s="40"/>
      <c r="Z24" s="40"/>
      <c r="AA24" s="40"/>
      <c r="AB24" s="40"/>
      <c r="AC24" s="40"/>
      <c r="AD24" s="40"/>
      <c r="AE24" s="40"/>
      <c r="AF24" s="10"/>
      <c r="AG24" s="10"/>
      <c r="AH24" s="10"/>
    </row>
    <row r="25" spans="1:34" ht="43.5">
      <c r="A25" s="41">
        <v>17</v>
      </c>
      <c r="B25" s="117" t="s">
        <v>764</v>
      </c>
      <c r="C25" s="247" t="s">
        <v>765</v>
      </c>
      <c r="D25" s="237" t="s">
        <v>766</v>
      </c>
      <c r="E25" s="241" t="s">
        <v>767</v>
      </c>
      <c r="F25" s="241" t="s">
        <v>115</v>
      </c>
      <c r="G25" s="254">
        <v>31053</v>
      </c>
      <c r="H25" s="241"/>
      <c r="I25" s="241" t="s">
        <v>768</v>
      </c>
      <c r="J25" s="179" t="s">
        <v>699</v>
      </c>
      <c r="K25" s="40">
        <v>71</v>
      </c>
      <c r="L25" s="40"/>
      <c r="M25" s="40"/>
      <c r="N25" s="40"/>
      <c r="O25" s="40"/>
      <c r="P25" s="40"/>
      <c r="Q25" s="40"/>
      <c r="R25" s="40" t="s">
        <v>119</v>
      </c>
      <c r="S25" s="40" t="s">
        <v>700</v>
      </c>
      <c r="T25" s="40"/>
      <c r="U25" s="241" t="s">
        <v>119</v>
      </c>
      <c r="V25" s="40"/>
      <c r="W25" s="40"/>
      <c r="X25" s="40" t="s">
        <v>119</v>
      </c>
      <c r="Y25" s="40"/>
      <c r="Z25" s="40"/>
      <c r="AA25" s="40"/>
      <c r="AB25" s="40"/>
      <c r="AC25" s="40"/>
      <c r="AD25" s="40"/>
      <c r="AE25" s="40"/>
      <c r="AF25" s="10"/>
      <c r="AG25" s="10"/>
      <c r="AH25" s="10"/>
    </row>
    <row r="26" spans="1:34" ht="43.5">
      <c r="A26" s="41">
        <v>18</v>
      </c>
      <c r="B26" s="117" t="s">
        <v>769</v>
      </c>
      <c r="C26" s="209"/>
      <c r="D26" s="209"/>
      <c r="E26" s="209"/>
      <c r="F26" s="209"/>
      <c r="G26" s="209"/>
      <c r="H26" s="209"/>
      <c r="I26" s="209"/>
      <c r="J26" s="179" t="s">
        <v>770</v>
      </c>
      <c r="K26" s="40">
        <v>71</v>
      </c>
      <c r="L26" s="40"/>
      <c r="M26" s="40"/>
      <c r="N26" s="40"/>
      <c r="O26" s="40"/>
      <c r="P26" s="40"/>
      <c r="Q26" s="40"/>
      <c r="R26" s="40" t="s">
        <v>119</v>
      </c>
      <c r="S26" s="40" t="s">
        <v>700</v>
      </c>
      <c r="T26" s="40"/>
      <c r="U26" s="209"/>
      <c r="V26" s="40"/>
      <c r="W26" s="40"/>
      <c r="X26" s="40" t="s">
        <v>119</v>
      </c>
      <c r="Y26" s="40"/>
      <c r="Z26" s="40"/>
      <c r="AA26" s="40"/>
      <c r="AB26" s="40"/>
      <c r="AC26" s="40"/>
      <c r="AD26" s="40"/>
      <c r="AE26" s="40"/>
      <c r="AF26" s="10"/>
      <c r="AG26" s="10"/>
      <c r="AH26" s="10"/>
    </row>
    <row r="27" spans="1:34" ht="45">
      <c r="A27" s="41">
        <v>19</v>
      </c>
      <c r="B27" s="117" t="s">
        <v>771</v>
      </c>
      <c r="C27" s="117" t="s">
        <v>772</v>
      </c>
      <c r="D27" s="95" t="s">
        <v>773</v>
      </c>
      <c r="E27" s="40" t="s">
        <v>774</v>
      </c>
      <c r="F27" s="40" t="s">
        <v>373</v>
      </c>
      <c r="G27" s="171">
        <v>32365</v>
      </c>
      <c r="H27" s="40" t="s">
        <v>775</v>
      </c>
      <c r="I27" s="40" t="s">
        <v>776</v>
      </c>
      <c r="J27" s="179" t="s">
        <v>770</v>
      </c>
      <c r="K27" s="40">
        <v>70.11</v>
      </c>
      <c r="L27" s="40"/>
      <c r="M27" s="40"/>
      <c r="N27" s="40"/>
      <c r="O27" s="40"/>
      <c r="P27" s="40"/>
      <c r="Q27" s="40"/>
      <c r="R27" s="40" t="s">
        <v>119</v>
      </c>
      <c r="S27" s="40" t="s">
        <v>700</v>
      </c>
      <c r="T27" s="40"/>
      <c r="U27" s="40" t="s">
        <v>119</v>
      </c>
      <c r="V27" s="40"/>
      <c r="W27" s="40"/>
      <c r="X27" s="40" t="s">
        <v>119</v>
      </c>
      <c r="Y27" s="40"/>
      <c r="Z27" s="40"/>
      <c r="AA27" s="40"/>
      <c r="AB27" s="40"/>
      <c r="AC27" s="40"/>
      <c r="AD27" s="40"/>
      <c r="AE27" s="40"/>
      <c r="AF27" s="10"/>
      <c r="AG27" s="10"/>
      <c r="AH27" s="10"/>
    </row>
    <row r="28" spans="1:34" ht="45">
      <c r="A28" s="41">
        <v>20</v>
      </c>
      <c r="B28" s="117" t="s">
        <v>777</v>
      </c>
      <c r="C28" s="117" t="s">
        <v>778</v>
      </c>
      <c r="D28" s="95" t="s">
        <v>779</v>
      </c>
      <c r="E28" s="40" t="s">
        <v>780</v>
      </c>
      <c r="F28" s="40" t="s">
        <v>373</v>
      </c>
      <c r="G28" s="171">
        <v>28730</v>
      </c>
      <c r="H28" s="40"/>
      <c r="I28" s="40" t="s">
        <v>781</v>
      </c>
      <c r="J28" s="179" t="s">
        <v>770</v>
      </c>
      <c r="K28" s="40">
        <v>56.44</v>
      </c>
      <c r="L28" s="40"/>
      <c r="M28" s="40"/>
      <c r="N28" s="40"/>
      <c r="O28" s="40"/>
      <c r="P28" s="40"/>
      <c r="Q28" s="40"/>
      <c r="R28" s="40" t="s">
        <v>119</v>
      </c>
      <c r="S28" s="40" t="s">
        <v>700</v>
      </c>
      <c r="T28" s="40"/>
      <c r="U28" s="40"/>
      <c r="V28" s="40"/>
      <c r="W28" s="40" t="s">
        <v>119</v>
      </c>
      <c r="X28" s="40" t="s">
        <v>119</v>
      </c>
      <c r="Y28" s="40"/>
      <c r="Z28" s="40"/>
      <c r="AA28" s="40"/>
      <c r="AB28" s="40"/>
      <c r="AC28" s="40"/>
      <c r="AD28" s="40"/>
      <c r="AE28" s="40"/>
      <c r="AF28" s="10"/>
      <c r="AG28" s="10"/>
      <c r="AH28" s="10"/>
    </row>
    <row r="29" spans="1:34" ht="45">
      <c r="A29" s="41">
        <v>21</v>
      </c>
      <c r="B29" s="117" t="s">
        <v>782</v>
      </c>
      <c r="C29" s="95" t="s">
        <v>783</v>
      </c>
      <c r="D29" s="95" t="s">
        <v>784</v>
      </c>
      <c r="E29" s="40" t="s">
        <v>785</v>
      </c>
      <c r="F29" s="40" t="s">
        <v>373</v>
      </c>
      <c r="G29" s="171">
        <v>27532</v>
      </c>
      <c r="H29" s="40"/>
      <c r="I29" s="101" t="s">
        <v>786</v>
      </c>
      <c r="J29" s="179" t="s">
        <v>770</v>
      </c>
      <c r="K29" s="40">
        <v>57.11</v>
      </c>
      <c r="L29" s="40"/>
      <c r="M29" s="40"/>
      <c r="N29" s="40"/>
      <c r="O29" s="40"/>
      <c r="P29" s="40"/>
      <c r="Q29" s="40"/>
      <c r="R29" s="40" t="s">
        <v>119</v>
      </c>
      <c r="S29" s="40" t="s">
        <v>700</v>
      </c>
      <c r="T29" s="40"/>
      <c r="U29" s="40"/>
      <c r="V29" s="40"/>
      <c r="W29" s="40" t="s">
        <v>119</v>
      </c>
      <c r="X29" s="40" t="s">
        <v>119</v>
      </c>
      <c r="Y29" s="40"/>
      <c r="Z29" s="40"/>
      <c r="AA29" s="40"/>
      <c r="AB29" s="40"/>
      <c r="AC29" s="40"/>
      <c r="AD29" s="40"/>
      <c r="AE29" s="40"/>
      <c r="AF29" s="10"/>
      <c r="AG29" s="10"/>
      <c r="AH29" s="10"/>
    </row>
    <row r="30" spans="1:34" ht="15.75" customHeight="1">
      <c r="A30" s="10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>
      <c r="A221" s="10"/>
      <c r="B221" s="9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ht="15.75" customHeight="1">
      <c r="A222" s="10"/>
      <c r="B222" s="9"/>
      <c r="C222" s="9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ht="15.75" customHeight="1">
      <c r="A223" s="150"/>
      <c r="B223" s="150"/>
      <c r="C223" s="150"/>
      <c r="D223" s="9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</row>
    <row r="224" spans="1:34" ht="15.75" customHeight="1">
      <c r="A224" s="150"/>
      <c r="B224" s="150"/>
      <c r="C224" s="150"/>
      <c r="D224" s="9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</row>
    <row r="225" spans="1:34" ht="15.75" customHeight="1">
      <c r="A225" s="150"/>
      <c r="B225" s="150"/>
      <c r="C225" s="150"/>
      <c r="D225" s="9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</row>
    <row r="226" spans="1:34" ht="15.75" customHeight="1">
      <c r="A226" s="150"/>
      <c r="B226" s="150"/>
      <c r="C226" s="150"/>
      <c r="D226" s="9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</row>
    <row r="227" spans="1:34" ht="15.75" customHeight="1">
      <c r="A227" s="150"/>
      <c r="B227" s="150"/>
      <c r="C227" s="150"/>
      <c r="D227" s="9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</row>
    <row r="228" spans="1:34" ht="15.75" customHeight="1">
      <c r="A228" s="150"/>
      <c r="B228" s="150"/>
      <c r="C228" s="150"/>
      <c r="D228" s="9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</row>
    <row r="229" spans="1:34" ht="15.75" customHeight="1">
      <c r="A229" s="150"/>
      <c r="B229" s="150"/>
      <c r="C229" s="150"/>
      <c r="D229" s="9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</row>
    <row r="230" spans="1:34" ht="15.75" customHeight="1">
      <c r="A230" s="150"/>
      <c r="B230" s="150"/>
      <c r="C230" s="150"/>
      <c r="D230" s="9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</row>
    <row r="231" spans="1:34" ht="15.75" customHeight="1">
      <c r="A231" s="150"/>
      <c r="B231" s="150"/>
      <c r="C231" s="150"/>
      <c r="D231" s="9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</row>
    <row r="232" spans="1:34" ht="15.75" customHeight="1">
      <c r="A232" s="150"/>
      <c r="B232" s="150"/>
      <c r="C232" s="150"/>
      <c r="D232" s="9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</row>
    <row r="233" spans="1:34" ht="15.75" customHeight="1">
      <c r="A233" s="150"/>
      <c r="B233" s="150"/>
      <c r="C233" s="150"/>
      <c r="D233" s="9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</row>
    <row r="234" spans="1:34" ht="15.75" customHeight="1">
      <c r="A234" s="150"/>
      <c r="B234" s="150"/>
      <c r="C234" s="150"/>
      <c r="D234" s="9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</row>
    <row r="235" spans="1:34" ht="15.75" customHeight="1">
      <c r="A235" s="150"/>
      <c r="B235" s="150"/>
      <c r="C235" s="150"/>
      <c r="D235" s="9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</row>
    <row r="236" spans="1:34" ht="15.75" customHeight="1">
      <c r="A236" s="150"/>
      <c r="B236" s="150"/>
      <c r="C236" s="150"/>
      <c r="D236" s="9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</row>
    <row r="237" spans="1:34" ht="15.75" customHeight="1">
      <c r="A237" s="150"/>
      <c r="B237" s="150"/>
      <c r="C237" s="150"/>
      <c r="D237" s="9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</row>
    <row r="238" spans="1:34" ht="15.75" customHeight="1">
      <c r="A238" s="150"/>
      <c r="B238" s="150"/>
      <c r="C238" s="150"/>
      <c r="D238" s="9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</row>
    <row r="239" spans="1:34" ht="15.75" customHeight="1">
      <c r="A239" s="150"/>
      <c r="B239" s="150"/>
      <c r="C239" s="150"/>
      <c r="D239" s="9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</row>
    <row r="240" spans="1:34" ht="15.75" customHeight="1">
      <c r="A240" s="150"/>
      <c r="B240" s="150"/>
      <c r="C240" s="150"/>
      <c r="D240" s="9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</row>
    <row r="241" spans="1:34" ht="15.75" customHeight="1">
      <c r="A241" s="150"/>
      <c r="B241" s="150"/>
      <c r="C241" s="150"/>
      <c r="D241" s="9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</row>
    <row r="242" spans="1:34" ht="15.75" customHeight="1">
      <c r="A242" s="150"/>
      <c r="B242" s="150"/>
      <c r="C242" s="150"/>
      <c r="D242" s="9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</row>
    <row r="243" spans="1:34" ht="15.75" customHeight="1">
      <c r="A243" s="150"/>
      <c r="B243" s="150"/>
      <c r="C243" s="150"/>
      <c r="D243" s="9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</row>
    <row r="244" spans="1:34" ht="15.75" customHeight="1">
      <c r="A244" s="150"/>
      <c r="B244" s="150"/>
      <c r="C244" s="150"/>
      <c r="D244" s="9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</row>
    <row r="245" spans="1:34" ht="15.75" customHeight="1">
      <c r="A245" s="150"/>
      <c r="B245" s="150"/>
      <c r="C245" s="150"/>
      <c r="D245" s="9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</row>
    <row r="246" spans="1:34" ht="15.75" customHeight="1">
      <c r="A246" s="150"/>
      <c r="B246" s="150"/>
      <c r="C246" s="150"/>
      <c r="D246" s="9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</row>
    <row r="247" spans="1:34" ht="15.75" customHeight="1">
      <c r="A247" s="150"/>
      <c r="B247" s="150"/>
      <c r="C247" s="150"/>
      <c r="D247" s="9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</row>
    <row r="248" spans="1:34" ht="15.75" customHeight="1">
      <c r="A248" s="150"/>
      <c r="B248" s="150"/>
      <c r="C248" s="150"/>
      <c r="D248" s="9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</row>
    <row r="249" spans="1:34" ht="15.75" customHeight="1">
      <c r="A249" s="150"/>
      <c r="B249" s="150"/>
      <c r="C249" s="150"/>
      <c r="D249" s="9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</row>
    <row r="250" spans="1:34" ht="15.75" customHeight="1">
      <c r="A250" s="150"/>
      <c r="B250" s="150"/>
      <c r="C250" s="150"/>
      <c r="D250" s="9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</row>
    <row r="251" spans="1:34" ht="15.75" customHeight="1">
      <c r="A251" s="150"/>
      <c r="B251" s="150"/>
      <c r="C251" s="150"/>
      <c r="D251" s="9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</row>
    <row r="252" spans="1:34" ht="15.75" customHeight="1">
      <c r="A252" s="150"/>
      <c r="B252" s="150"/>
      <c r="C252" s="150"/>
      <c r="D252" s="9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</row>
    <row r="253" spans="1:34" ht="15.75" customHeight="1">
      <c r="A253" s="150"/>
      <c r="B253" s="150"/>
      <c r="C253" s="150"/>
      <c r="D253" s="9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</row>
    <row r="254" spans="1:34" ht="15.75" customHeight="1">
      <c r="A254" s="150"/>
      <c r="B254" s="150"/>
      <c r="C254" s="150"/>
      <c r="D254" s="9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</row>
    <row r="255" spans="1:34" ht="15.75" customHeight="1">
      <c r="A255" s="150"/>
      <c r="B255" s="150"/>
      <c r="C255" s="150"/>
      <c r="D255" s="9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</row>
    <row r="256" spans="1:34" ht="15.75" customHeight="1">
      <c r="A256" s="150"/>
      <c r="B256" s="150"/>
      <c r="C256" s="150"/>
      <c r="D256" s="9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</row>
    <row r="257" spans="1:34" ht="15.75" customHeight="1">
      <c r="A257" s="150"/>
      <c r="B257" s="150"/>
      <c r="C257" s="150"/>
      <c r="D257" s="9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</row>
    <row r="258" spans="1:34" ht="15.75" customHeight="1">
      <c r="A258" s="150"/>
      <c r="B258" s="150"/>
      <c r="C258" s="150"/>
      <c r="D258" s="9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</row>
    <row r="259" spans="1:34" ht="15.75" customHeight="1">
      <c r="A259" s="150"/>
      <c r="B259" s="150"/>
      <c r="C259" s="150"/>
      <c r="D259" s="9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</row>
    <row r="260" spans="1:34" ht="15.75" customHeight="1">
      <c r="A260" s="150"/>
      <c r="B260" s="150"/>
      <c r="C260" s="150"/>
      <c r="D260" s="9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</row>
    <row r="261" spans="1:34" ht="15.75" customHeight="1">
      <c r="A261" s="150"/>
      <c r="B261" s="150"/>
      <c r="C261" s="150"/>
      <c r="D261" s="9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</row>
    <row r="262" spans="1:34" ht="15.75" customHeight="1">
      <c r="A262" s="150"/>
      <c r="B262" s="150"/>
      <c r="C262" s="150"/>
      <c r="D262" s="9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</row>
    <row r="263" spans="1:34" ht="15.75" customHeight="1">
      <c r="A263" s="150"/>
      <c r="B263" s="150"/>
      <c r="C263" s="150"/>
      <c r="D263" s="9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</row>
    <row r="264" spans="1:34" ht="15.75" customHeight="1">
      <c r="A264" s="150"/>
      <c r="B264" s="150"/>
      <c r="C264" s="150"/>
      <c r="D264" s="9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</row>
    <row r="265" spans="1:34" ht="15.75" customHeight="1">
      <c r="A265" s="150"/>
      <c r="B265" s="150"/>
      <c r="C265" s="150"/>
      <c r="D265" s="9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</row>
    <row r="266" spans="1:34" ht="15.75" customHeight="1">
      <c r="A266" s="150"/>
      <c r="B266" s="150"/>
      <c r="C266" s="150"/>
      <c r="D266" s="9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</row>
    <row r="267" spans="1:34" ht="15.75" customHeight="1">
      <c r="A267" s="150"/>
      <c r="B267" s="150"/>
      <c r="C267" s="150"/>
      <c r="D267" s="9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</row>
    <row r="268" spans="1:34" ht="15.75" customHeight="1">
      <c r="A268" s="150"/>
      <c r="B268" s="150"/>
      <c r="C268" s="150"/>
      <c r="D268" s="9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</row>
    <row r="269" spans="1:34" ht="15.75" customHeight="1">
      <c r="A269" s="150"/>
      <c r="B269" s="150"/>
      <c r="C269" s="150"/>
      <c r="D269" s="9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</row>
    <row r="270" spans="1:34" ht="15.75" customHeight="1">
      <c r="A270" s="150"/>
      <c r="B270" s="150"/>
      <c r="C270" s="150"/>
      <c r="D270" s="9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</row>
    <row r="271" spans="1:34" ht="15.75" customHeight="1">
      <c r="A271" s="150"/>
      <c r="B271" s="150"/>
      <c r="C271" s="150"/>
      <c r="D271" s="9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</row>
    <row r="272" spans="1:34" ht="15.75" customHeight="1">
      <c r="A272" s="150"/>
      <c r="B272" s="150"/>
      <c r="C272" s="150"/>
      <c r="D272" s="9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</row>
    <row r="273" spans="1:34" ht="15.75" customHeight="1">
      <c r="A273" s="150"/>
      <c r="B273" s="150"/>
      <c r="C273" s="150"/>
      <c r="D273" s="9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</row>
    <row r="274" spans="1:34" ht="15.75" customHeight="1">
      <c r="A274" s="150"/>
      <c r="B274" s="150"/>
      <c r="C274" s="150"/>
      <c r="D274" s="9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</row>
    <row r="275" spans="1:34" ht="15.75" customHeight="1">
      <c r="A275" s="150"/>
      <c r="B275" s="150"/>
      <c r="C275" s="150"/>
      <c r="D275" s="9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</row>
    <row r="276" spans="1:34" ht="15.75" customHeight="1">
      <c r="A276" s="150"/>
      <c r="B276" s="150"/>
      <c r="C276" s="150"/>
      <c r="D276" s="9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</row>
    <row r="277" spans="1:34" ht="15.75" customHeight="1">
      <c r="A277" s="150"/>
      <c r="B277" s="150"/>
      <c r="C277" s="150"/>
      <c r="D277" s="9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</row>
    <row r="278" spans="1:34" ht="15.75" customHeight="1">
      <c r="A278" s="150"/>
      <c r="B278" s="150"/>
      <c r="C278" s="150"/>
      <c r="D278" s="9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</row>
    <row r="279" spans="1:34" ht="15.75" customHeight="1">
      <c r="A279" s="150"/>
      <c r="B279" s="150"/>
      <c r="C279" s="150"/>
      <c r="D279" s="9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</row>
    <row r="280" spans="1:34" ht="15.75" customHeight="1">
      <c r="A280" s="150"/>
      <c r="B280" s="150"/>
      <c r="C280" s="150"/>
      <c r="D280" s="9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</row>
    <row r="281" spans="1:34" ht="15.75" customHeight="1">
      <c r="A281" s="150"/>
      <c r="B281" s="150"/>
      <c r="C281" s="150"/>
      <c r="D281" s="9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</row>
    <row r="282" spans="1:34" ht="15.75" customHeight="1">
      <c r="A282" s="150"/>
      <c r="B282" s="150"/>
      <c r="C282" s="150"/>
      <c r="D282" s="9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</row>
    <row r="283" spans="1:34" ht="15.75" customHeight="1">
      <c r="A283" s="150"/>
      <c r="B283" s="150"/>
      <c r="C283" s="150"/>
      <c r="D283" s="9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</row>
    <row r="284" spans="1:34" ht="15.75" customHeight="1">
      <c r="A284" s="150"/>
      <c r="B284" s="150"/>
      <c r="C284" s="150"/>
      <c r="D284" s="9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</row>
    <row r="285" spans="1:34" ht="15.75" customHeight="1">
      <c r="A285" s="150"/>
      <c r="B285" s="150"/>
      <c r="C285" s="150"/>
      <c r="D285" s="9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</row>
    <row r="286" spans="1:34" ht="15.75" customHeight="1">
      <c r="A286" s="150"/>
      <c r="B286" s="150"/>
      <c r="C286" s="150"/>
      <c r="D286" s="9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</row>
    <row r="287" spans="1:34" ht="15.75" customHeight="1">
      <c r="A287" s="150"/>
      <c r="B287" s="150"/>
      <c r="C287" s="150"/>
      <c r="D287" s="9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</row>
    <row r="288" spans="1:34" ht="15.75" customHeight="1">
      <c r="A288" s="150"/>
      <c r="B288" s="150"/>
      <c r="C288" s="150"/>
      <c r="D288" s="9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</row>
    <row r="289" spans="1:34" ht="15.75" customHeight="1">
      <c r="A289" s="150"/>
      <c r="B289" s="150"/>
      <c r="C289" s="150"/>
      <c r="D289" s="9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</row>
    <row r="290" spans="1:34" ht="15.75" customHeight="1">
      <c r="A290" s="150"/>
      <c r="B290" s="150"/>
      <c r="C290" s="150"/>
      <c r="D290" s="9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</row>
    <row r="291" spans="1:34" ht="15.75" customHeight="1">
      <c r="A291" s="150"/>
      <c r="B291" s="150"/>
      <c r="C291" s="150"/>
      <c r="D291" s="9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</row>
    <row r="292" spans="1:34" ht="15.75" customHeight="1">
      <c r="A292" s="150"/>
      <c r="B292" s="150"/>
      <c r="C292" s="150"/>
      <c r="D292" s="9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</row>
    <row r="293" spans="1:34" ht="15.75" customHeight="1">
      <c r="A293" s="150"/>
      <c r="B293" s="150"/>
      <c r="C293" s="150"/>
      <c r="D293" s="9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</row>
    <row r="294" spans="1:34" ht="15.75" customHeight="1">
      <c r="A294" s="150"/>
      <c r="B294" s="150"/>
      <c r="C294" s="150"/>
      <c r="D294" s="9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</row>
    <row r="295" spans="1:34" ht="15.75" customHeight="1">
      <c r="A295" s="150"/>
      <c r="B295" s="150"/>
      <c r="C295" s="150"/>
      <c r="D295" s="9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</row>
    <row r="296" spans="1:34" ht="15.75" customHeight="1">
      <c r="A296" s="150"/>
      <c r="B296" s="150"/>
      <c r="C296" s="150"/>
      <c r="D296" s="9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</row>
    <row r="297" spans="1:34" ht="15.75" customHeight="1">
      <c r="A297" s="150"/>
      <c r="B297" s="150"/>
      <c r="C297" s="150"/>
      <c r="D297" s="9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</row>
    <row r="298" spans="1:34" ht="15.75" customHeight="1">
      <c r="A298" s="150"/>
      <c r="B298" s="150"/>
      <c r="C298" s="150"/>
      <c r="D298" s="9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</row>
    <row r="299" spans="1:34" ht="15.75" customHeight="1">
      <c r="A299" s="150"/>
      <c r="B299" s="150"/>
      <c r="C299" s="150"/>
      <c r="D299" s="9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</row>
    <row r="300" spans="1:34" ht="15.75" customHeight="1">
      <c r="A300" s="150"/>
      <c r="B300" s="150"/>
      <c r="C300" s="150"/>
      <c r="D300" s="9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</row>
    <row r="301" spans="1:34" ht="15.75" customHeight="1">
      <c r="A301" s="150"/>
      <c r="B301" s="150"/>
      <c r="C301" s="150"/>
      <c r="D301" s="9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</row>
    <row r="302" spans="1:34" ht="15.75" customHeight="1">
      <c r="A302" s="150"/>
      <c r="B302" s="150"/>
      <c r="C302" s="150"/>
      <c r="D302" s="9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</row>
    <row r="303" spans="1:34" ht="15.75" customHeight="1">
      <c r="A303" s="150"/>
      <c r="B303" s="150"/>
      <c r="C303" s="150"/>
      <c r="D303" s="9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</row>
    <row r="304" spans="1:34" ht="15.75" customHeight="1">
      <c r="A304" s="150"/>
      <c r="B304" s="150"/>
      <c r="C304" s="150"/>
      <c r="D304" s="9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</row>
    <row r="305" spans="1:34" ht="15.75" customHeight="1">
      <c r="A305" s="150"/>
      <c r="B305" s="150"/>
      <c r="C305" s="150"/>
      <c r="D305" s="9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</row>
    <row r="306" spans="1:34" ht="15.75" customHeight="1">
      <c r="A306" s="150"/>
      <c r="B306" s="150"/>
      <c r="C306" s="150"/>
      <c r="D306" s="9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</row>
    <row r="307" spans="1:34" ht="15.75" customHeight="1">
      <c r="A307" s="150"/>
      <c r="B307" s="150"/>
      <c r="C307" s="150"/>
      <c r="D307" s="9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</row>
    <row r="308" spans="1:34" ht="15.75" customHeight="1">
      <c r="A308" s="150"/>
      <c r="B308" s="150"/>
      <c r="C308" s="150"/>
      <c r="D308" s="9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</row>
    <row r="309" spans="1:34" ht="15.75" customHeight="1">
      <c r="A309" s="150"/>
      <c r="B309" s="150"/>
      <c r="C309" s="150"/>
      <c r="D309" s="9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</row>
    <row r="310" spans="1:34" ht="15.75" customHeight="1">
      <c r="A310" s="150"/>
      <c r="B310" s="150"/>
      <c r="C310" s="150"/>
      <c r="D310" s="9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</row>
    <row r="311" spans="1:34" ht="15.75" customHeight="1">
      <c r="A311" s="150"/>
      <c r="B311" s="150"/>
      <c r="C311" s="150"/>
      <c r="D311" s="9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</row>
    <row r="312" spans="1:34" ht="15.75" customHeight="1">
      <c r="A312" s="150"/>
      <c r="B312" s="150"/>
      <c r="C312" s="150"/>
      <c r="D312" s="9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</row>
    <row r="313" spans="1:34" ht="15.75" customHeight="1">
      <c r="A313" s="150"/>
      <c r="B313" s="150"/>
      <c r="C313" s="150"/>
      <c r="D313" s="9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</row>
    <row r="314" spans="1:34" ht="15.75" customHeight="1">
      <c r="A314" s="150"/>
      <c r="B314" s="150"/>
      <c r="C314" s="150"/>
      <c r="D314" s="9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</row>
    <row r="315" spans="1:34" ht="15.75" customHeight="1">
      <c r="A315" s="150"/>
      <c r="B315" s="150"/>
      <c r="C315" s="150"/>
      <c r="D315" s="9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</row>
    <row r="316" spans="1:34" ht="15.75" customHeight="1">
      <c r="A316" s="150"/>
      <c r="B316" s="150"/>
      <c r="C316" s="150"/>
      <c r="D316" s="9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</row>
    <row r="317" spans="1:34" ht="15.75" customHeight="1">
      <c r="A317" s="150"/>
      <c r="B317" s="150"/>
      <c r="C317" s="150"/>
      <c r="D317" s="9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</row>
    <row r="318" spans="1:34" ht="15.75" customHeight="1">
      <c r="A318" s="150"/>
      <c r="B318" s="150"/>
      <c r="C318" s="150"/>
      <c r="D318" s="9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</row>
    <row r="319" spans="1:34" ht="15.75" customHeight="1">
      <c r="A319" s="150"/>
      <c r="B319" s="150"/>
      <c r="C319" s="150"/>
      <c r="D319" s="9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</row>
    <row r="320" spans="1:34" ht="15.75" customHeight="1">
      <c r="A320" s="150"/>
      <c r="B320" s="150"/>
      <c r="C320" s="150"/>
      <c r="D320" s="9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</row>
    <row r="321" spans="1:34" ht="15.75" customHeight="1">
      <c r="A321" s="150"/>
      <c r="B321" s="150"/>
      <c r="C321" s="150"/>
      <c r="D321" s="9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</row>
    <row r="322" spans="1:34" ht="15.75" customHeight="1">
      <c r="A322" s="150"/>
      <c r="B322" s="150"/>
      <c r="C322" s="150"/>
      <c r="D322" s="9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</row>
    <row r="323" spans="1:34" ht="15.75" customHeight="1">
      <c r="A323" s="150"/>
      <c r="B323" s="150"/>
      <c r="C323" s="150"/>
      <c r="D323" s="9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</row>
    <row r="324" spans="1:34" ht="15.75" customHeight="1">
      <c r="A324" s="150"/>
      <c r="B324" s="150"/>
      <c r="C324" s="150"/>
      <c r="D324" s="9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</row>
    <row r="325" spans="1:34" ht="15.75" customHeight="1">
      <c r="A325" s="150"/>
      <c r="B325" s="150"/>
      <c r="C325" s="150"/>
      <c r="D325" s="9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</row>
    <row r="326" spans="1:34" ht="15.75" customHeight="1">
      <c r="A326" s="150"/>
      <c r="B326" s="150"/>
      <c r="C326" s="150"/>
      <c r="D326" s="9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</row>
    <row r="327" spans="1:34" ht="15.75" customHeight="1">
      <c r="A327" s="150"/>
      <c r="B327" s="150"/>
      <c r="C327" s="150"/>
      <c r="D327" s="9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</row>
    <row r="328" spans="1:34" ht="15.75" customHeight="1">
      <c r="A328" s="150"/>
      <c r="B328" s="150"/>
      <c r="C328" s="150"/>
      <c r="D328" s="9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</row>
    <row r="329" spans="1:34" ht="15.75" customHeight="1">
      <c r="A329" s="150"/>
      <c r="B329" s="150"/>
      <c r="C329" s="150"/>
      <c r="D329" s="9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</row>
    <row r="330" spans="1:34" ht="15.75" customHeight="1">
      <c r="A330" s="150"/>
      <c r="B330" s="150"/>
      <c r="C330" s="150"/>
      <c r="D330" s="9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</row>
    <row r="331" spans="1:34" ht="15.75" customHeight="1">
      <c r="A331" s="150"/>
      <c r="B331" s="150"/>
      <c r="C331" s="150"/>
      <c r="D331" s="9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</row>
    <row r="332" spans="1:34" ht="15.75" customHeight="1">
      <c r="A332" s="150"/>
      <c r="B332" s="150"/>
      <c r="C332" s="150"/>
      <c r="D332" s="9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</row>
    <row r="333" spans="1:34" ht="15.75" customHeight="1">
      <c r="A333" s="150"/>
      <c r="B333" s="150"/>
      <c r="C333" s="150"/>
      <c r="D333" s="9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</row>
    <row r="334" spans="1:34" ht="15.75" customHeight="1">
      <c r="A334" s="150"/>
      <c r="B334" s="150"/>
      <c r="C334" s="150"/>
      <c r="D334" s="9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</row>
    <row r="335" spans="1:34" ht="15.75" customHeight="1">
      <c r="A335" s="150"/>
      <c r="B335" s="150"/>
      <c r="C335" s="150"/>
      <c r="D335" s="9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</row>
    <row r="336" spans="1:34" ht="15.75" customHeight="1">
      <c r="A336" s="150"/>
      <c r="B336" s="150"/>
      <c r="C336" s="150"/>
      <c r="D336" s="9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</row>
    <row r="337" spans="1:34" ht="15.75" customHeight="1">
      <c r="A337" s="150"/>
      <c r="B337" s="150"/>
      <c r="C337" s="150"/>
      <c r="D337" s="9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</row>
    <row r="338" spans="1:34" ht="15.75" customHeight="1">
      <c r="A338" s="150"/>
      <c r="B338" s="150"/>
      <c r="C338" s="150"/>
      <c r="D338" s="9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</row>
    <row r="339" spans="1:34" ht="15.75" customHeight="1">
      <c r="A339" s="150"/>
      <c r="B339" s="150"/>
      <c r="C339" s="150"/>
      <c r="D339" s="9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</row>
    <row r="340" spans="1:34" ht="15.75" customHeight="1">
      <c r="A340" s="150"/>
      <c r="B340" s="150"/>
      <c r="C340" s="150"/>
      <c r="D340" s="9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</row>
    <row r="341" spans="1:34" ht="15.75" customHeight="1">
      <c r="A341" s="150"/>
      <c r="B341" s="150"/>
      <c r="C341" s="150"/>
      <c r="D341" s="9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</row>
    <row r="342" spans="1:34" ht="15.75" customHeight="1">
      <c r="A342" s="150"/>
      <c r="B342" s="150"/>
      <c r="C342" s="150"/>
      <c r="D342" s="9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</row>
    <row r="343" spans="1:34" ht="15.75" customHeight="1">
      <c r="A343" s="150"/>
      <c r="B343" s="150"/>
      <c r="C343" s="150"/>
      <c r="D343" s="9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</row>
    <row r="344" spans="1:34" ht="15.75" customHeight="1">
      <c r="A344" s="150"/>
      <c r="B344" s="150"/>
      <c r="C344" s="150"/>
      <c r="D344" s="9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</row>
    <row r="345" spans="1:34" ht="15.75" customHeight="1">
      <c r="A345" s="150"/>
      <c r="B345" s="150"/>
      <c r="C345" s="150"/>
      <c r="D345" s="9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</row>
    <row r="346" spans="1:34" ht="15.75" customHeight="1">
      <c r="A346" s="150"/>
      <c r="B346" s="150"/>
      <c r="C346" s="150"/>
      <c r="D346" s="9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</row>
    <row r="347" spans="1:34" ht="15.75" customHeight="1">
      <c r="A347" s="150"/>
      <c r="B347" s="150"/>
      <c r="C347" s="150"/>
      <c r="D347" s="9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</row>
    <row r="348" spans="1:34" ht="15.75" customHeight="1">
      <c r="A348" s="150"/>
      <c r="B348" s="150"/>
      <c r="C348" s="150"/>
      <c r="D348" s="9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</row>
    <row r="349" spans="1:34" ht="15.75" customHeight="1">
      <c r="A349" s="150"/>
      <c r="B349" s="150"/>
      <c r="C349" s="150"/>
      <c r="D349" s="9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</row>
    <row r="350" spans="1:34" ht="15.75" customHeight="1">
      <c r="A350" s="150"/>
      <c r="B350" s="150"/>
      <c r="C350" s="150"/>
      <c r="D350" s="9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</row>
    <row r="351" spans="1:34" ht="15.75" customHeight="1">
      <c r="A351" s="150"/>
      <c r="B351" s="150"/>
      <c r="C351" s="150"/>
      <c r="D351" s="9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</row>
    <row r="352" spans="1:34" ht="15.75" customHeight="1">
      <c r="A352" s="150"/>
      <c r="B352" s="150"/>
      <c r="C352" s="150"/>
      <c r="D352" s="9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</row>
    <row r="353" spans="1:34" ht="15.75" customHeight="1">
      <c r="A353" s="150"/>
      <c r="B353" s="150"/>
      <c r="C353" s="150"/>
      <c r="D353" s="9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</row>
    <row r="354" spans="1:34" ht="15.75" customHeight="1">
      <c r="A354" s="150"/>
      <c r="B354" s="150"/>
      <c r="C354" s="150"/>
      <c r="D354" s="9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</row>
    <row r="355" spans="1:34" ht="15.75" customHeight="1">
      <c r="A355" s="150"/>
      <c r="B355" s="150"/>
      <c r="C355" s="150"/>
      <c r="D355" s="9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</row>
    <row r="356" spans="1:34" ht="15.75" customHeight="1">
      <c r="A356" s="150"/>
      <c r="B356" s="150"/>
      <c r="C356" s="150"/>
      <c r="D356" s="9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</row>
    <row r="357" spans="1:34" ht="15.75" customHeight="1">
      <c r="A357" s="150"/>
      <c r="B357" s="150"/>
      <c r="C357" s="150"/>
      <c r="D357" s="9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</row>
    <row r="358" spans="1:34" ht="15.75" customHeight="1">
      <c r="A358" s="150"/>
      <c r="B358" s="150"/>
      <c r="C358" s="150"/>
      <c r="D358" s="9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</row>
    <row r="359" spans="1:34" ht="15.75" customHeight="1">
      <c r="A359" s="150"/>
      <c r="B359" s="150"/>
      <c r="C359" s="150"/>
      <c r="D359" s="9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</row>
    <row r="360" spans="1:34" ht="15.75" customHeight="1">
      <c r="A360" s="150"/>
      <c r="B360" s="150"/>
      <c r="C360" s="150"/>
      <c r="D360" s="9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</row>
    <row r="361" spans="1:34" ht="15.75" customHeight="1">
      <c r="A361" s="150"/>
      <c r="B361" s="150"/>
      <c r="C361" s="150"/>
      <c r="D361" s="9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</row>
    <row r="362" spans="1:34" ht="15.75" customHeight="1">
      <c r="A362" s="150"/>
      <c r="B362" s="150"/>
      <c r="C362" s="150"/>
      <c r="D362" s="9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</row>
    <row r="363" spans="1:34" ht="15.75" customHeight="1">
      <c r="A363" s="150"/>
      <c r="B363" s="150"/>
      <c r="C363" s="150"/>
      <c r="D363" s="9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</row>
    <row r="364" spans="1:34" ht="15.75" customHeight="1">
      <c r="A364" s="150"/>
      <c r="B364" s="150"/>
      <c r="C364" s="150"/>
      <c r="D364" s="9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</row>
    <row r="365" spans="1:34" ht="15.75" customHeight="1">
      <c r="A365" s="150"/>
      <c r="B365" s="150"/>
      <c r="C365" s="150"/>
      <c r="D365" s="9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</row>
    <row r="366" spans="1:34" ht="15.75" customHeight="1">
      <c r="A366" s="150"/>
      <c r="B366" s="150"/>
      <c r="C366" s="150"/>
      <c r="D366" s="9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</row>
    <row r="367" spans="1:34" ht="15.75" customHeight="1">
      <c r="A367" s="150"/>
      <c r="B367" s="150"/>
      <c r="C367" s="150"/>
      <c r="D367" s="9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</row>
    <row r="368" spans="1:34" ht="15.75" customHeight="1">
      <c r="A368" s="150"/>
      <c r="B368" s="150"/>
      <c r="C368" s="150"/>
      <c r="D368" s="9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</row>
    <row r="369" spans="1:34" ht="15.75" customHeight="1">
      <c r="A369" s="150"/>
      <c r="B369" s="150"/>
      <c r="C369" s="150"/>
      <c r="D369" s="9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</row>
    <row r="370" spans="1:34" ht="15.75" customHeight="1">
      <c r="A370" s="150"/>
      <c r="B370" s="150"/>
      <c r="C370" s="150"/>
      <c r="D370" s="9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</row>
    <row r="371" spans="1:34" ht="15.75" customHeight="1">
      <c r="A371" s="150"/>
      <c r="B371" s="150"/>
      <c r="C371" s="150"/>
      <c r="D371" s="9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</row>
    <row r="372" spans="1:34" ht="15.75" customHeight="1">
      <c r="A372" s="150"/>
      <c r="B372" s="150"/>
      <c r="C372" s="150"/>
      <c r="D372" s="9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</row>
    <row r="373" spans="1:34" ht="15.75" customHeight="1">
      <c r="A373" s="150"/>
      <c r="B373" s="150"/>
      <c r="C373" s="150"/>
      <c r="D373" s="9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</row>
    <row r="374" spans="1:34" ht="15.75" customHeight="1">
      <c r="A374" s="150"/>
      <c r="B374" s="150"/>
      <c r="C374" s="150"/>
      <c r="D374" s="9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</row>
    <row r="375" spans="1:34" ht="15.75" customHeight="1">
      <c r="A375" s="150"/>
      <c r="B375" s="150"/>
      <c r="C375" s="150"/>
      <c r="D375" s="9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</row>
    <row r="376" spans="1:34" ht="15.75" customHeight="1">
      <c r="A376" s="150"/>
      <c r="B376" s="150"/>
      <c r="C376" s="150"/>
      <c r="D376" s="9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</row>
    <row r="377" spans="1:34" ht="15.75" customHeight="1">
      <c r="A377" s="150"/>
      <c r="B377" s="150"/>
      <c r="C377" s="150"/>
      <c r="D377" s="9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</row>
    <row r="378" spans="1:34" ht="15.75" customHeight="1">
      <c r="A378" s="150"/>
      <c r="B378" s="150"/>
      <c r="C378" s="150"/>
      <c r="D378" s="9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</row>
    <row r="379" spans="1:34" ht="15.75" customHeight="1">
      <c r="A379" s="150"/>
      <c r="B379" s="150"/>
      <c r="C379" s="150"/>
      <c r="D379" s="9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</row>
    <row r="380" spans="1:34" ht="15.75" customHeight="1">
      <c r="A380" s="150"/>
      <c r="B380" s="150"/>
      <c r="C380" s="150"/>
      <c r="D380" s="9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</row>
    <row r="381" spans="1:34" ht="15.75" customHeight="1">
      <c r="A381" s="150"/>
      <c r="B381" s="150"/>
      <c r="C381" s="150"/>
      <c r="D381" s="9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</row>
    <row r="382" spans="1:34" ht="15.75" customHeight="1">
      <c r="A382" s="150"/>
      <c r="B382" s="150"/>
      <c r="C382" s="150"/>
      <c r="D382" s="9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</row>
    <row r="383" spans="1:34" ht="15.75" customHeight="1">
      <c r="A383" s="150"/>
      <c r="B383" s="150"/>
      <c r="C383" s="150"/>
      <c r="D383" s="9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</row>
    <row r="384" spans="1:34" ht="15.75" customHeight="1">
      <c r="A384" s="150"/>
      <c r="B384" s="150"/>
      <c r="C384" s="150"/>
      <c r="D384" s="9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</row>
    <row r="385" spans="1:34" ht="15.75" customHeight="1">
      <c r="A385" s="150"/>
      <c r="B385" s="150"/>
      <c r="C385" s="150"/>
      <c r="D385" s="9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</row>
    <row r="386" spans="1:34" ht="15.75" customHeight="1">
      <c r="A386" s="150"/>
      <c r="B386" s="150"/>
      <c r="C386" s="150"/>
      <c r="D386" s="9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</row>
    <row r="387" spans="1:34" ht="15.75" customHeight="1">
      <c r="A387" s="150"/>
      <c r="B387" s="150"/>
      <c r="C387" s="150"/>
      <c r="D387" s="9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</row>
    <row r="388" spans="1:34" ht="15.75" customHeight="1">
      <c r="A388" s="150"/>
      <c r="B388" s="150"/>
      <c r="C388" s="150"/>
      <c r="D388" s="9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</row>
    <row r="389" spans="1:34" ht="15.75" customHeight="1">
      <c r="A389" s="150"/>
      <c r="B389" s="150"/>
      <c r="C389" s="150"/>
      <c r="D389" s="9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</row>
    <row r="390" spans="1:34" ht="15.75" customHeight="1">
      <c r="A390" s="150"/>
      <c r="B390" s="150"/>
      <c r="C390" s="150"/>
      <c r="D390" s="9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</row>
    <row r="391" spans="1:34" ht="15.75" customHeight="1">
      <c r="A391" s="150"/>
      <c r="B391" s="150"/>
      <c r="C391" s="150"/>
      <c r="D391" s="9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</row>
    <row r="392" spans="1:34" ht="15.75" customHeight="1">
      <c r="A392" s="150"/>
      <c r="B392" s="150"/>
      <c r="C392" s="150"/>
      <c r="D392" s="9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</row>
    <row r="393" spans="1:34" ht="15.75" customHeight="1">
      <c r="A393" s="150"/>
      <c r="B393" s="150"/>
      <c r="C393" s="150"/>
      <c r="D393" s="9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</row>
    <row r="394" spans="1:34" ht="15.75" customHeight="1">
      <c r="A394" s="150"/>
      <c r="B394" s="150"/>
      <c r="C394" s="150"/>
      <c r="D394" s="9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</row>
    <row r="395" spans="1:34" ht="15.75" customHeight="1">
      <c r="A395" s="150"/>
      <c r="B395" s="150"/>
      <c r="C395" s="150"/>
      <c r="D395" s="9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</row>
    <row r="396" spans="1:34" ht="15.75" customHeight="1">
      <c r="A396" s="150"/>
      <c r="B396" s="150"/>
      <c r="C396" s="150"/>
      <c r="D396" s="9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</row>
    <row r="397" spans="1:34" ht="15.75" customHeight="1">
      <c r="A397" s="150"/>
      <c r="B397" s="150"/>
      <c r="C397" s="150"/>
      <c r="D397" s="9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</row>
    <row r="398" spans="1:34" ht="15.75" customHeight="1">
      <c r="A398" s="150"/>
      <c r="B398" s="150"/>
      <c r="C398" s="150"/>
      <c r="D398" s="9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</row>
    <row r="399" spans="1:34" ht="15.75" customHeight="1">
      <c r="A399" s="150"/>
      <c r="B399" s="150"/>
      <c r="C399" s="150"/>
      <c r="D399" s="9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</row>
    <row r="400" spans="1:34" ht="15.75" customHeight="1">
      <c r="A400" s="150"/>
      <c r="B400" s="150"/>
      <c r="C400" s="150"/>
      <c r="D400" s="9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</row>
    <row r="401" spans="1:34" ht="15.75" customHeight="1">
      <c r="A401" s="150"/>
      <c r="B401" s="150"/>
      <c r="C401" s="150"/>
      <c r="D401" s="9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</row>
    <row r="402" spans="1:34" ht="15.75" customHeight="1">
      <c r="A402" s="150"/>
      <c r="B402" s="150"/>
      <c r="C402" s="150"/>
      <c r="D402" s="9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</row>
    <row r="403" spans="1:34" ht="15.75" customHeight="1">
      <c r="A403" s="150"/>
      <c r="B403" s="150"/>
      <c r="C403" s="150"/>
      <c r="D403" s="9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</row>
    <row r="404" spans="1:34" ht="15.75" customHeight="1">
      <c r="A404" s="150"/>
      <c r="B404" s="150"/>
      <c r="C404" s="150"/>
      <c r="D404" s="9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</row>
    <row r="405" spans="1:34" ht="15.75" customHeight="1">
      <c r="A405" s="150"/>
      <c r="B405" s="150"/>
      <c r="C405" s="150"/>
      <c r="D405" s="9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</row>
    <row r="406" spans="1:34" ht="15.75" customHeight="1">
      <c r="A406" s="150"/>
      <c r="B406" s="150"/>
      <c r="C406" s="150"/>
      <c r="D406" s="9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</row>
    <row r="407" spans="1:34" ht="15.75" customHeight="1">
      <c r="A407" s="150"/>
      <c r="B407" s="150"/>
      <c r="C407" s="150"/>
      <c r="D407" s="9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</row>
    <row r="408" spans="1:34" ht="15.75" customHeight="1">
      <c r="A408" s="150"/>
      <c r="B408" s="150"/>
      <c r="C408" s="150"/>
      <c r="D408" s="9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</row>
    <row r="409" spans="1:34" ht="15.75" customHeight="1">
      <c r="A409" s="150"/>
      <c r="B409" s="150"/>
      <c r="C409" s="150"/>
      <c r="D409" s="9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</row>
    <row r="410" spans="1:34" ht="15.75" customHeight="1">
      <c r="A410" s="150"/>
      <c r="B410" s="150"/>
      <c r="C410" s="150"/>
      <c r="D410" s="9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</row>
    <row r="411" spans="1:34" ht="15.75" customHeight="1">
      <c r="A411" s="150"/>
      <c r="B411" s="150"/>
      <c r="C411" s="150"/>
      <c r="D411" s="9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</row>
    <row r="412" spans="1:34" ht="15.75" customHeight="1">
      <c r="A412" s="150"/>
      <c r="B412" s="150"/>
      <c r="C412" s="150"/>
      <c r="D412" s="9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</row>
    <row r="413" spans="1:34" ht="15.75" customHeight="1">
      <c r="A413" s="150"/>
      <c r="B413" s="150"/>
      <c r="C413" s="150"/>
      <c r="D413" s="9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</row>
    <row r="414" spans="1:34" ht="15.75" customHeight="1">
      <c r="A414" s="150"/>
      <c r="B414" s="150"/>
      <c r="C414" s="150"/>
      <c r="D414" s="9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</row>
    <row r="415" spans="1:34" ht="15.75" customHeight="1">
      <c r="A415" s="150"/>
      <c r="B415" s="150"/>
      <c r="C415" s="150"/>
      <c r="D415" s="9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</row>
    <row r="416" spans="1:34" ht="15.75" customHeight="1">
      <c r="A416" s="150"/>
      <c r="B416" s="150"/>
      <c r="C416" s="150"/>
      <c r="D416" s="9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</row>
    <row r="417" spans="1:34" ht="15.75" customHeight="1">
      <c r="A417" s="150"/>
      <c r="B417" s="150"/>
      <c r="C417" s="150"/>
      <c r="D417" s="9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</row>
    <row r="418" spans="1:34" ht="15.75" customHeight="1">
      <c r="A418" s="150"/>
      <c r="B418" s="150"/>
      <c r="C418" s="150"/>
      <c r="D418" s="9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</row>
    <row r="419" spans="1:34" ht="15.75" customHeight="1">
      <c r="A419" s="150"/>
      <c r="B419" s="150"/>
      <c r="C419" s="150"/>
      <c r="D419" s="9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</row>
    <row r="420" spans="1:34" ht="15.75" customHeight="1">
      <c r="A420" s="150"/>
      <c r="B420" s="150"/>
      <c r="C420" s="150"/>
      <c r="D420" s="9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</row>
    <row r="421" spans="1:34" ht="15.75" customHeight="1">
      <c r="A421" s="150"/>
      <c r="B421" s="150"/>
      <c r="C421" s="150"/>
      <c r="D421" s="9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</row>
    <row r="422" spans="1:34" ht="15.75" customHeight="1">
      <c r="A422" s="150"/>
      <c r="B422" s="150"/>
      <c r="C422" s="150"/>
      <c r="D422" s="9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</row>
    <row r="423" spans="1:34" ht="15.75" customHeight="1">
      <c r="A423" s="150"/>
      <c r="B423" s="150"/>
      <c r="C423" s="150"/>
      <c r="D423" s="9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</row>
    <row r="424" spans="1:34" ht="15.75" customHeight="1">
      <c r="A424" s="150"/>
      <c r="B424" s="150"/>
      <c r="C424" s="150"/>
      <c r="D424" s="9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</row>
    <row r="425" spans="1:34" ht="15.75" customHeight="1">
      <c r="A425" s="150"/>
      <c r="B425" s="150"/>
      <c r="C425" s="150"/>
      <c r="D425" s="9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</row>
    <row r="426" spans="1:34" ht="15.75" customHeight="1">
      <c r="A426" s="150"/>
      <c r="B426" s="150"/>
      <c r="C426" s="150"/>
      <c r="D426" s="9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</row>
    <row r="427" spans="1:34" ht="15.75" customHeight="1">
      <c r="A427" s="150"/>
      <c r="B427" s="150"/>
      <c r="C427" s="150"/>
      <c r="D427" s="9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</row>
    <row r="428" spans="1:34" ht="15.75" customHeight="1">
      <c r="A428" s="150"/>
      <c r="B428" s="150"/>
      <c r="C428" s="150"/>
      <c r="D428" s="9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</row>
    <row r="429" spans="1:34" ht="15.75" customHeight="1">
      <c r="A429" s="150"/>
      <c r="B429" s="150"/>
      <c r="C429" s="150"/>
      <c r="D429" s="9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</row>
    <row r="430" spans="1:34" ht="15.75" customHeight="1">
      <c r="A430" s="150"/>
      <c r="B430" s="150"/>
      <c r="C430" s="150"/>
      <c r="D430" s="9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</row>
    <row r="431" spans="1:34" ht="15.75" customHeight="1">
      <c r="A431" s="150"/>
      <c r="B431" s="150"/>
      <c r="C431" s="150"/>
      <c r="D431" s="9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</row>
    <row r="432" spans="1:34" ht="15.75" customHeight="1">
      <c r="A432" s="150"/>
      <c r="B432" s="150"/>
      <c r="C432" s="150"/>
      <c r="D432" s="9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</row>
    <row r="433" spans="1:34" ht="15.75" customHeight="1">
      <c r="A433" s="150"/>
      <c r="B433" s="150"/>
      <c r="C433" s="150"/>
      <c r="D433" s="9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</row>
    <row r="434" spans="1:34" ht="15.75" customHeight="1">
      <c r="A434" s="150"/>
      <c r="B434" s="150"/>
      <c r="C434" s="150"/>
      <c r="D434" s="9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</row>
    <row r="435" spans="1:34" ht="15.75" customHeight="1">
      <c r="A435" s="150"/>
      <c r="B435" s="150"/>
      <c r="C435" s="150"/>
      <c r="D435" s="9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</row>
    <row r="436" spans="1:34" ht="15.75" customHeight="1">
      <c r="A436" s="150"/>
      <c r="B436" s="150"/>
      <c r="C436" s="150"/>
      <c r="D436" s="9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</row>
    <row r="437" spans="1:34" ht="15.75" customHeight="1">
      <c r="A437" s="150"/>
      <c r="B437" s="150"/>
      <c r="C437" s="150"/>
      <c r="D437" s="9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</row>
    <row r="438" spans="1:34" ht="15.75" customHeight="1">
      <c r="A438" s="150"/>
      <c r="B438" s="150"/>
      <c r="C438" s="150"/>
      <c r="D438" s="9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</row>
    <row r="439" spans="1:34" ht="15.75" customHeight="1">
      <c r="A439" s="150"/>
      <c r="B439" s="150"/>
      <c r="C439" s="150"/>
      <c r="D439" s="9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</row>
    <row r="440" spans="1:34" ht="15.75" customHeight="1">
      <c r="A440" s="150"/>
      <c r="B440" s="150"/>
      <c r="C440" s="150"/>
      <c r="D440" s="9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</row>
    <row r="441" spans="1:34" ht="15.75" customHeight="1">
      <c r="A441" s="150"/>
      <c r="B441" s="150"/>
      <c r="C441" s="150"/>
      <c r="D441" s="9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</row>
    <row r="442" spans="1:34" ht="15.75" customHeight="1">
      <c r="A442" s="150"/>
      <c r="B442" s="150"/>
      <c r="C442" s="150"/>
      <c r="D442" s="9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</row>
    <row r="443" spans="1:34" ht="15.75" customHeight="1">
      <c r="A443" s="150"/>
      <c r="B443" s="150"/>
      <c r="C443" s="150"/>
      <c r="D443" s="9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</row>
    <row r="444" spans="1:34" ht="15.75" customHeight="1">
      <c r="A444" s="150"/>
      <c r="B444" s="150"/>
      <c r="C444" s="150"/>
      <c r="D444" s="9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</row>
    <row r="445" spans="1:34" ht="15.75" customHeight="1">
      <c r="A445" s="150"/>
      <c r="B445" s="150"/>
      <c r="C445" s="150"/>
      <c r="D445" s="9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</row>
    <row r="446" spans="1:34" ht="15.75" customHeight="1">
      <c r="A446" s="150"/>
      <c r="B446" s="150"/>
      <c r="C446" s="150"/>
      <c r="D446" s="9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</row>
    <row r="447" spans="1:34" ht="15.75" customHeight="1">
      <c r="A447" s="150"/>
      <c r="B447" s="150"/>
      <c r="C447" s="150"/>
      <c r="D447" s="9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</row>
    <row r="448" spans="1:34" ht="15.75" customHeight="1">
      <c r="A448" s="150"/>
      <c r="B448" s="150"/>
      <c r="C448" s="150"/>
      <c r="D448" s="9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</row>
    <row r="449" spans="1:34" ht="15.75" customHeight="1">
      <c r="A449" s="150"/>
      <c r="B449" s="150"/>
      <c r="C449" s="150"/>
      <c r="D449" s="9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</row>
    <row r="450" spans="1:34" ht="15.75" customHeight="1">
      <c r="A450" s="150"/>
      <c r="B450" s="150"/>
      <c r="C450" s="150"/>
      <c r="D450" s="9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</row>
    <row r="451" spans="1:34" ht="15.75" customHeight="1">
      <c r="A451" s="150"/>
      <c r="B451" s="150"/>
      <c r="C451" s="150"/>
      <c r="D451" s="9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</row>
    <row r="452" spans="1:34" ht="15.75" customHeight="1">
      <c r="A452" s="150"/>
      <c r="B452" s="150"/>
      <c r="C452" s="150"/>
      <c r="D452" s="9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</row>
    <row r="453" spans="1:34" ht="15.75" customHeight="1">
      <c r="A453" s="150"/>
      <c r="B453" s="150"/>
      <c r="C453" s="150"/>
      <c r="D453" s="9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</row>
    <row r="454" spans="1:34" ht="15.75" customHeight="1">
      <c r="A454" s="150"/>
      <c r="B454" s="150"/>
      <c r="C454" s="150"/>
      <c r="D454" s="9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</row>
    <row r="455" spans="1:34" ht="15.75" customHeight="1">
      <c r="A455" s="150"/>
      <c r="B455" s="150"/>
      <c r="C455" s="150"/>
      <c r="D455" s="9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</row>
    <row r="456" spans="1:34" ht="15.75" customHeight="1">
      <c r="A456" s="150"/>
      <c r="B456" s="150"/>
      <c r="C456" s="150"/>
      <c r="D456" s="9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</row>
    <row r="457" spans="1:34" ht="15.75" customHeight="1">
      <c r="A457" s="150"/>
      <c r="B457" s="150"/>
      <c r="C457" s="150"/>
      <c r="D457" s="9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</row>
    <row r="458" spans="1:34" ht="15.75" customHeight="1">
      <c r="A458" s="150"/>
      <c r="B458" s="150"/>
      <c r="C458" s="150"/>
      <c r="D458" s="9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</row>
    <row r="459" spans="1:34" ht="15.75" customHeight="1">
      <c r="A459" s="150"/>
      <c r="B459" s="150"/>
      <c r="C459" s="150"/>
      <c r="D459" s="9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</row>
    <row r="460" spans="1:34" ht="15.75" customHeight="1">
      <c r="A460" s="150"/>
      <c r="B460" s="150"/>
      <c r="C460" s="150"/>
      <c r="D460" s="9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</row>
    <row r="461" spans="1:34" ht="15.75" customHeight="1">
      <c r="A461" s="150"/>
      <c r="B461" s="150"/>
      <c r="C461" s="150"/>
      <c r="D461" s="9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</row>
    <row r="462" spans="1:34" ht="15.75" customHeight="1">
      <c r="A462" s="150"/>
      <c r="B462" s="150"/>
      <c r="C462" s="150"/>
      <c r="D462" s="9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</row>
    <row r="463" spans="1:34" ht="15.75" customHeight="1">
      <c r="A463" s="150"/>
      <c r="B463" s="150"/>
      <c r="C463" s="150"/>
      <c r="D463" s="9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</row>
    <row r="464" spans="1:34" ht="15.75" customHeight="1">
      <c r="A464" s="150"/>
      <c r="B464" s="150"/>
      <c r="C464" s="150"/>
      <c r="D464" s="9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</row>
    <row r="465" spans="1:34" ht="15.75" customHeight="1">
      <c r="A465" s="150"/>
      <c r="B465" s="150"/>
      <c r="C465" s="150"/>
      <c r="D465" s="9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</row>
    <row r="466" spans="1:34" ht="15.75" customHeight="1">
      <c r="A466" s="150"/>
      <c r="B466" s="150"/>
      <c r="C466" s="150"/>
      <c r="D466" s="9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</row>
    <row r="467" spans="1:34" ht="15.75" customHeight="1">
      <c r="A467" s="150"/>
      <c r="B467" s="150"/>
      <c r="C467" s="150"/>
      <c r="D467" s="9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</row>
    <row r="468" spans="1:34" ht="15.75" customHeight="1">
      <c r="A468" s="150"/>
      <c r="B468" s="150"/>
      <c r="C468" s="150"/>
      <c r="D468" s="9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</row>
    <row r="469" spans="1:34" ht="15.75" customHeight="1">
      <c r="A469" s="150"/>
      <c r="B469" s="150"/>
      <c r="C469" s="150"/>
      <c r="D469" s="9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</row>
    <row r="470" spans="1:34" ht="15.75" customHeight="1">
      <c r="A470" s="150"/>
      <c r="B470" s="150"/>
      <c r="C470" s="150"/>
      <c r="D470" s="9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</row>
    <row r="471" spans="1:34" ht="15.75" customHeight="1">
      <c r="A471" s="150"/>
      <c r="B471" s="150"/>
      <c r="C471" s="150"/>
      <c r="D471" s="9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</row>
    <row r="472" spans="1:34" ht="15.75" customHeight="1">
      <c r="A472" s="150"/>
      <c r="B472" s="150"/>
      <c r="C472" s="150"/>
      <c r="D472" s="9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</row>
    <row r="473" spans="1:34" ht="15.75" customHeight="1">
      <c r="A473" s="150"/>
      <c r="B473" s="150"/>
      <c r="C473" s="150"/>
      <c r="D473" s="9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</row>
    <row r="474" spans="1:34" ht="15.75" customHeight="1">
      <c r="A474" s="150"/>
      <c r="B474" s="150"/>
      <c r="C474" s="150"/>
      <c r="D474" s="9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</row>
    <row r="475" spans="1:34" ht="15.75" customHeight="1">
      <c r="A475" s="150"/>
      <c r="B475" s="150"/>
      <c r="C475" s="150"/>
      <c r="D475" s="9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</row>
    <row r="476" spans="1:34" ht="15.75" customHeight="1">
      <c r="A476" s="150"/>
      <c r="B476" s="150"/>
      <c r="C476" s="150"/>
      <c r="D476" s="9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</row>
    <row r="477" spans="1:34" ht="15.75" customHeight="1">
      <c r="A477" s="150"/>
      <c r="B477" s="150"/>
      <c r="C477" s="150"/>
      <c r="D477" s="9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</row>
    <row r="478" spans="1:34" ht="15.75" customHeight="1">
      <c r="A478" s="150"/>
      <c r="B478" s="150"/>
      <c r="C478" s="150"/>
      <c r="D478" s="9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</row>
    <row r="479" spans="1:34" ht="15.75" customHeight="1">
      <c r="A479" s="150"/>
      <c r="B479" s="150"/>
      <c r="C479" s="150"/>
      <c r="D479" s="9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</row>
    <row r="480" spans="1:34" ht="15.75" customHeight="1">
      <c r="A480" s="150"/>
      <c r="B480" s="150"/>
      <c r="C480" s="150"/>
      <c r="D480" s="9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</row>
    <row r="481" spans="1:34" ht="15.75" customHeight="1">
      <c r="A481" s="150"/>
      <c r="B481" s="150"/>
      <c r="C481" s="150"/>
      <c r="D481" s="9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</row>
    <row r="482" spans="1:34" ht="15.75" customHeight="1">
      <c r="A482" s="150"/>
      <c r="B482" s="150"/>
      <c r="C482" s="150"/>
      <c r="D482" s="9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</row>
    <row r="483" spans="1:34" ht="15.75" customHeight="1">
      <c r="A483" s="150"/>
      <c r="B483" s="150"/>
      <c r="C483" s="150"/>
      <c r="D483" s="9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</row>
    <row r="484" spans="1:34" ht="15.75" customHeight="1">
      <c r="A484" s="150"/>
      <c r="B484" s="150"/>
      <c r="C484" s="150"/>
      <c r="D484" s="9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</row>
    <row r="485" spans="1:34" ht="15.75" customHeight="1">
      <c r="A485" s="150"/>
      <c r="B485" s="150"/>
      <c r="C485" s="150"/>
      <c r="D485" s="9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</row>
    <row r="486" spans="1:34" ht="15.75" customHeight="1">
      <c r="A486" s="150"/>
      <c r="B486" s="150"/>
      <c r="C486" s="150"/>
      <c r="D486" s="9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</row>
    <row r="487" spans="1:34" ht="15.75" customHeight="1">
      <c r="A487" s="150"/>
      <c r="B487" s="150"/>
      <c r="C487" s="150"/>
      <c r="D487" s="9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</row>
    <row r="488" spans="1:34" ht="15.75" customHeight="1">
      <c r="A488" s="150"/>
      <c r="B488" s="150"/>
      <c r="C488" s="150"/>
      <c r="D488" s="9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</row>
    <row r="489" spans="1:34" ht="15.75" customHeight="1">
      <c r="A489" s="150"/>
      <c r="B489" s="150"/>
      <c r="C489" s="150"/>
      <c r="D489" s="9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</row>
    <row r="490" spans="1:34" ht="15.75" customHeight="1">
      <c r="A490" s="150"/>
      <c r="B490" s="150"/>
      <c r="C490" s="150"/>
      <c r="D490" s="9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</row>
    <row r="491" spans="1:34" ht="15.75" customHeight="1">
      <c r="A491" s="150"/>
      <c r="B491" s="150"/>
      <c r="C491" s="150"/>
      <c r="D491" s="9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</row>
    <row r="492" spans="1:34" ht="15.75" customHeight="1">
      <c r="A492" s="150"/>
      <c r="B492" s="150"/>
      <c r="C492" s="150"/>
      <c r="D492" s="9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</row>
    <row r="493" spans="1:34" ht="15.75" customHeight="1">
      <c r="A493" s="150"/>
      <c r="B493" s="150"/>
      <c r="C493" s="150"/>
      <c r="D493" s="9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</row>
    <row r="494" spans="1:34" ht="15.75" customHeight="1">
      <c r="A494" s="150"/>
      <c r="B494" s="150"/>
      <c r="C494" s="150"/>
      <c r="D494" s="9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</row>
    <row r="495" spans="1:34" ht="15.75" customHeight="1">
      <c r="A495" s="150"/>
      <c r="B495" s="150"/>
      <c r="C495" s="150"/>
      <c r="D495" s="9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</row>
    <row r="496" spans="1:34" ht="15.75" customHeight="1">
      <c r="A496" s="150"/>
      <c r="B496" s="150"/>
      <c r="C496" s="150"/>
      <c r="D496" s="9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</row>
    <row r="497" spans="1:34" ht="15.75" customHeight="1">
      <c r="A497" s="150"/>
      <c r="B497" s="150"/>
      <c r="C497" s="150"/>
      <c r="D497" s="9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</row>
    <row r="498" spans="1:34" ht="15.75" customHeight="1">
      <c r="A498" s="150"/>
      <c r="B498" s="150"/>
      <c r="C498" s="150"/>
      <c r="D498" s="9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</row>
    <row r="499" spans="1:34" ht="15.75" customHeight="1">
      <c r="A499" s="150"/>
      <c r="B499" s="150"/>
      <c r="C499" s="150"/>
      <c r="D499" s="9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</row>
    <row r="500" spans="1:34" ht="15.75" customHeight="1">
      <c r="A500" s="150"/>
      <c r="B500" s="150"/>
      <c r="C500" s="150"/>
      <c r="D500" s="9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</row>
    <row r="501" spans="1:34" ht="15.75" customHeight="1">
      <c r="A501" s="150"/>
      <c r="B501" s="150"/>
      <c r="C501" s="150"/>
      <c r="D501" s="9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</row>
    <row r="502" spans="1:34" ht="15.75" customHeight="1">
      <c r="A502" s="150"/>
      <c r="B502" s="150"/>
      <c r="C502" s="150"/>
      <c r="D502" s="9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</row>
    <row r="503" spans="1:34" ht="15.75" customHeight="1">
      <c r="A503" s="150"/>
      <c r="B503" s="150"/>
      <c r="C503" s="150"/>
      <c r="D503" s="9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</row>
    <row r="504" spans="1:34" ht="15.75" customHeight="1">
      <c r="A504" s="150"/>
      <c r="B504" s="150"/>
      <c r="C504" s="150"/>
      <c r="D504" s="9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</row>
    <row r="505" spans="1:34" ht="15.75" customHeight="1">
      <c r="A505" s="150"/>
      <c r="B505" s="150"/>
      <c r="C505" s="150"/>
      <c r="D505" s="9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</row>
    <row r="506" spans="1:34" ht="15.75" customHeight="1">
      <c r="A506" s="150"/>
      <c r="B506" s="150"/>
      <c r="C506" s="150"/>
      <c r="D506" s="9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</row>
    <row r="507" spans="1:34" ht="15.75" customHeight="1">
      <c r="A507" s="150"/>
      <c r="B507" s="150"/>
      <c r="C507" s="150"/>
      <c r="D507" s="9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</row>
    <row r="508" spans="1:34" ht="15.75" customHeight="1">
      <c r="A508" s="150"/>
      <c r="B508" s="150"/>
      <c r="C508" s="150"/>
      <c r="D508" s="9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</row>
    <row r="509" spans="1:34" ht="15.75" customHeight="1">
      <c r="A509" s="150"/>
      <c r="B509" s="150"/>
      <c r="C509" s="150"/>
      <c r="D509" s="9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</row>
    <row r="510" spans="1:34" ht="15.75" customHeight="1">
      <c r="A510" s="150"/>
      <c r="B510" s="150"/>
      <c r="C510" s="150"/>
      <c r="D510" s="9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</row>
    <row r="511" spans="1:34" ht="15.75" customHeight="1">
      <c r="A511" s="150"/>
      <c r="B511" s="150"/>
      <c r="C511" s="150"/>
      <c r="D511" s="9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</row>
    <row r="512" spans="1:34" ht="15.75" customHeight="1">
      <c r="A512" s="150"/>
      <c r="B512" s="150"/>
      <c r="C512" s="150"/>
      <c r="D512" s="9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</row>
    <row r="513" spans="1:34" ht="15.75" customHeight="1">
      <c r="A513" s="150"/>
      <c r="B513" s="150"/>
      <c r="C513" s="150"/>
      <c r="D513" s="9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</row>
    <row r="514" spans="1:34" ht="15.75" customHeight="1">
      <c r="A514" s="150"/>
      <c r="B514" s="150"/>
      <c r="C514" s="150"/>
      <c r="D514" s="9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</row>
    <row r="515" spans="1:34" ht="15.75" customHeight="1">
      <c r="A515" s="150"/>
      <c r="B515" s="150"/>
      <c r="C515" s="150"/>
      <c r="D515" s="9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</row>
    <row r="516" spans="1:34" ht="15.75" customHeight="1">
      <c r="A516" s="150"/>
      <c r="B516" s="150"/>
      <c r="C516" s="150"/>
      <c r="D516" s="9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</row>
    <row r="517" spans="1:34" ht="15.75" customHeight="1">
      <c r="A517" s="150"/>
      <c r="B517" s="150"/>
      <c r="C517" s="150"/>
      <c r="D517" s="9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</row>
    <row r="518" spans="1:34" ht="15.75" customHeight="1">
      <c r="A518" s="150"/>
      <c r="B518" s="150"/>
      <c r="C518" s="150"/>
      <c r="D518" s="9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</row>
    <row r="519" spans="1:34" ht="15.75" customHeight="1">
      <c r="A519" s="150"/>
      <c r="B519" s="150"/>
      <c r="C519" s="150"/>
      <c r="D519" s="9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</row>
    <row r="520" spans="1:34" ht="15.75" customHeight="1">
      <c r="A520" s="150"/>
      <c r="B520" s="150"/>
      <c r="C520" s="150"/>
      <c r="D520" s="9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</row>
    <row r="521" spans="1:34" ht="15.75" customHeight="1">
      <c r="A521" s="150"/>
      <c r="B521" s="150"/>
      <c r="C521" s="150"/>
      <c r="D521" s="9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</row>
    <row r="522" spans="1:34" ht="15.75" customHeight="1">
      <c r="A522" s="150"/>
      <c r="B522" s="150"/>
      <c r="C522" s="150"/>
      <c r="D522" s="9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</row>
    <row r="523" spans="1:34" ht="15.75" customHeight="1">
      <c r="A523" s="150"/>
      <c r="B523" s="150"/>
      <c r="C523" s="150"/>
      <c r="D523" s="9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</row>
    <row r="524" spans="1:34" ht="15.75" customHeight="1">
      <c r="A524" s="150"/>
      <c r="B524" s="150"/>
      <c r="C524" s="150"/>
      <c r="D524" s="9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</row>
    <row r="525" spans="1:34" ht="15.75" customHeight="1">
      <c r="A525" s="150"/>
      <c r="B525" s="150"/>
      <c r="C525" s="150"/>
      <c r="D525" s="9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</row>
    <row r="526" spans="1:34" ht="15.75" customHeight="1">
      <c r="A526" s="150"/>
      <c r="B526" s="150"/>
      <c r="C526" s="150"/>
      <c r="D526" s="9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</row>
    <row r="527" spans="1:34" ht="15.75" customHeight="1">
      <c r="A527" s="150"/>
      <c r="B527" s="150"/>
      <c r="C527" s="150"/>
      <c r="D527" s="9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</row>
    <row r="528" spans="1:34" ht="15.75" customHeight="1">
      <c r="A528" s="150"/>
      <c r="B528" s="150"/>
      <c r="C528" s="150"/>
      <c r="D528" s="9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</row>
    <row r="529" spans="1:34" ht="15.75" customHeight="1">
      <c r="A529" s="150"/>
      <c r="B529" s="150"/>
      <c r="C529" s="150"/>
      <c r="D529" s="9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</row>
    <row r="530" spans="1:34" ht="15.75" customHeight="1">
      <c r="A530" s="150"/>
      <c r="B530" s="150"/>
      <c r="C530" s="150"/>
      <c r="D530" s="9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</row>
    <row r="531" spans="1:34" ht="15.75" customHeight="1">
      <c r="A531" s="150"/>
      <c r="B531" s="150"/>
      <c r="C531" s="150"/>
      <c r="D531" s="9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</row>
    <row r="532" spans="1:34" ht="15.75" customHeight="1">
      <c r="A532" s="150"/>
      <c r="B532" s="150"/>
      <c r="C532" s="150"/>
      <c r="D532" s="9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</row>
    <row r="533" spans="1:34" ht="15.75" customHeight="1">
      <c r="A533" s="150"/>
      <c r="B533" s="150"/>
      <c r="C533" s="150"/>
      <c r="D533" s="9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</row>
    <row r="534" spans="1:34" ht="15.75" customHeight="1">
      <c r="A534" s="150"/>
      <c r="B534" s="150"/>
      <c r="C534" s="150"/>
      <c r="D534" s="9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</row>
    <row r="535" spans="1:34" ht="15.75" customHeight="1">
      <c r="A535" s="150"/>
      <c r="B535" s="150"/>
      <c r="C535" s="150"/>
      <c r="D535" s="9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</row>
    <row r="536" spans="1:34" ht="15.75" customHeight="1">
      <c r="A536" s="150"/>
      <c r="B536" s="150"/>
      <c r="C536" s="150"/>
      <c r="D536" s="9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</row>
    <row r="537" spans="1:34" ht="15.75" customHeight="1">
      <c r="A537" s="150"/>
      <c r="B537" s="150"/>
      <c r="C537" s="150"/>
      <c r="D537" s="9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</row>
    <row r="538" spans="1:34" ht="15.75" customHeight="1">
      <c r="A538" s="150"/>
      <c r="B538" s="150"/>
      <c r="C538" s="150"/>
      <c r="D538" s="9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</row>
    <row r="539" spans="1:34" ht="15.75" customHeight="1">
      <c r="A539" s="150"/>
      <c r="B539" s="150"/>
      <c r="C539" s="150"/>
      <c r="D539" s="9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</row>
    <row r="540" spans="1:34" ht="15.75" customHeight="1">
      <c r="A540" s="150"/>
      <c r="B540" s="150"/>
      <c r="C540" s="150"/>
      <c r="D540" s="9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</row>
    <row r="541" spans="1:34" ht="15.75" customHeight="1">
      <c r="A541" s="150"/>
      <c r="B541" s="150"/>
      <c r="C541" s="150"/>
      <c r="D541" s="9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</row>
    <row r="542" spans="1:34" ht="15.75" customHeight="1">
      <c r="A542" s="150"/>
      <c r="B542" s="150"/>
      <c r="C542" s="150"/>
      <c r="D542" s="9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</row>
    <row r="543" spans="1:34" ht="15.75" customHeight="1">
      <c r="A543" s="150"/>
      <c r="B543" s="150"/>
      <c r="C543" s="150"/>
      <c r="D543" s="9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</row>
    <row r="544" spans="1:34" ht="15.75" customHeight="1">
      <c r="A544" s="150"/>
      <c r="B544" s="150"/>
      <c r="C544" s="150"/>
      <c r="D544" s="9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</row>
    <row r="545" spans="1:34" ht="15.75" customHeight="1">
      <c r="A545" s="150"/>
      <c r="B545" s="150"/>
      <c r="C545" s="150"/>
      <c r="D545" s="9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</row>
    <row r="546" spans="1:34" ht="15.75" customHeight="1">
      <c r="A546" s="150"/>
      <c r="B546" s="150"/>
      <c r="C546" s="150"/>
      <c r="D546" s="9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</row>
    <row r="547" spans="1:34" ht="15.75" customHeight="1">
      <c r="A547" s="150"/>
      <c r="B547" s="150"/>
      <c r="C547" s="150"/>
      <c r="D547" s="9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</row>
    <row r="548" spans="1:34" ht="15.75" customHeight="1">
      <c r="A548" s="150"/>
      <c r="B548" s="150"/>
      <c r="C548" s="150"/>
      <c r="D548" s="9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</row>
    <row r="549" spans="1:34" ht="15.75" customHeight="1">
      <c r="A549" s="150"/>
      <c r="B549" s="150"/>
      <c r="C549" s="150"/>
      <c r="D549" s="9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</row>
    <row r="550" spans="1:34" ht="15.75" customHeight="1">
      <c r="A550" s="150"/>
      <c r="B550" s="150"/>
      <c r="C550" s="150"/>
      <c r="D550" s="9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</row>
    <row r="551" spans="1:34" ht="15.75" customHeight="1">
      <c r="A551" s="150"/>
      <c r="B551" s="150"/>
      <c r="C551" s="150"/>
      <c r="D551" s="9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</row>
    <row r="552" spans="1:34" ht="15.75" customHeight="1">
      <c r="A552" s="150"/>
      <c r="B552" s="150"/>
      <c r="C552" s="150"/>
      <c r="D552" s="9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</row>
    <row r="553" spans="1:34" ht="15.75" customHeight="1">
      <c r="A553" s="150"/>
      <c r="B553" s="150"/>
      <c r="C553" s="150"/>
      <c r="D553" s="9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</row>
    <row r="554" spans="1:34" ht="15.75" customHeight="1">
      <c r="A554" s="150"/>
      <c r="B554" s="150"/>
      <c r="C554" s="150"/>
      <c r="D554" s="9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</row>
    <row r="555" spans="1:34" ht="15.75" customHeight="1">
      <c r="A555" s="150"/>
      <c r="B555" s="150"/>
      <c r="C555" s="150"/>
      <c r="D555" s="9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</row>
    <row r="556" spans="1:34" ht="15.75" customHeight="1">
      <c r="A556" s="150"/>
      <c r="B556" s="150"/>
      <c r="C556" s="150"/>
      <c r="D556" s="9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</row>
    <row r="557" spans="1:34" ht="15.75" customHeight="1">
      <c r="A557" s="150"/>
      <c r="B557" s="150"/>
      <c r="C557" s="150"/>
      <c r="D557" s="9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</row>
    <row r="558" spans="1:34" ht="15.75" customHeight="1">
      <c r="A558" s="150"/>
      <c r="B558" s="150"/>
      <c r="C558" s="150"/>
      <c r="D558" s="9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</row>
    <row r="559" spans="1:34" ht="15.75" customHeight="1">
      <c r="A559" s="150"/>
      <c r="B559" s="150"/>
      <c r="C559" s="150"/>
      <c r="D559" s="9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</row>
    <row r="560" spans="1:34" ht="15.75" customHeight="1">
      <c r="A560" s="150"/>
      <c r="B560" s="150"/>
      <c r="C560" s="150"/>
      <c r="D560" s="9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</row>
    <row r="561" spans="1:34" ht="15.75" customHeight="1">
      <c r="A561" s="150"/>
      <c r="B561" s="150"/>
      <c r="C561" s="150"/>
      <c r="D561" s="9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</row>
    <row r="562" spans="1:34" ht="15.75" customHeight="1">
      <c r="A562" s="150"/>
      <c r="B562" s="150"/>
      <c r="C562" s="150"/>
      <c r="D562" s="9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</row>
    <row r="563" spans="1:34" ht="15.75" customHeight="1">
      <c r="A563" s="150"/>
      <c r="B563" s="150"/>
      <c r="C563" s="150"/>
      <c r="D563" s="9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</row>
    <row r="564" spans="1:34" ht="15.75" customHeight="1">
      <c r="A564" s="150"/>
      <c r="B564" s="150"/>
      <c r="C564" s="150"/>
      <c r="D564" s="9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</row>
    <row r="565" spans="1:34" ht="15.75" customHeight="1">
      <c r="A565" s="150"/>
      <c r="B565" s="150"/>
      <c r="C565" s="150"/>
      <c r="D565" s="9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</row>
    <row r="566" spans="1:34" ht="15.75" customHeight="1">
      <c r="A566" s="150"/>
      <c r="B566" s="150"/>
      <c r="C566" s="150"/>
      <c r="D566" s="9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</row>
    <row r="567" spans="1:34" ht="15.75" customHeight="1">
      <c r="A567" s="150"/>
      <c r="B567" s="150"/>
      <c r="C567" s="150"/>
      <c r="D567" s="9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</row>
    <row r="568" spans="1:34" ht="15.75" customHeight="1">
      <c r="A568" s="150"/>
      <c r="B568" s="150"/>
      <c r="C568" s="150"/>
      <c r="D568" s="9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</row>
    <row r="569" spans="1:34" ht="15.75" customHeight="1">
      <c r="A569" s="150"/>
      <c r="B569" s="150"/>
      <c r="C569" s="150"/>
      <c r="D569" s="9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</row>
    <row r="570" spans="1:34" ht="15.75" customHeight="1">
      <c r="A570" s="150"/>
      <c r="B570" s="150"/>
      <c r="C570" s="150"/>
      <c r="D570" s="9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</row>
    <row r="571" spans="1:34" ht="15.75" customHeight="1">
      <c r="A571" s="150"/>
      <c r="B571" s="150"/>
      <c r="C571" s="150"/>
      <c r="D571" s="9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</row>
    <row r="572" spans="1:34" ht="15.75" customHeight="1">
      <c r="A572" s="150"/>
      <c r="B572" s="150"/>
      <c r="C572" s="150"/>
      <c r="D572" s="9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</row>
    <row r="573" spans="1:34" ht="15.75" customHeight="1">
      <c r="A573" s="150"/>
      <c r="B573" s="150"/>
      <c r="C573" s="150"/>
      <c r="D573" s="9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</row>
    <row r="574" spans="1:34" ht="15.75" customHeight="1">
      <c r="A574" s="150"/>
      <c r="B574" s="150"/>
      <c r="C574" s="150"/>
      <c r="D574" s="9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</row>
    <row r="575" spans="1:34" ht="15.75" customHeight="1">
      <c r="A575" s="150"/>
      <c r="B575" s="150"/>
      <c r="C575" s="150"/>
      <c r="D575" s="9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</row>
    <row r="576" spans="1:34" ht="15.75" customHeight="1">
      <c r="A576" s="150"/>
      <c r="B576" s="150"/>
      <c r="C576" s="150"/>
      <c r="D576" s="9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</row>
    <row r="577" spans="1:34" ht="15.75" customHeight="1">
      <c r="A577" s="150"/>
      <c r="B577" s="150"/>
      <c r="C577" s="150"/>
      <c r="D577" s="9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</row>
    <row r="578" spans="1:34" ht="15.75" customHeight="1">
      <c r="A578" s="150"/>
      <c r="B578" s="150"/>
      <c r="C578" s="150"/>
      <c r="D578" s="9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</row>
    <row r="579" spans="1:34" ht="15.75" customHeight="1">
      <c r="A579" s="150"/>
      <c r="B579" s="150"/>
      <c r="C579" s="150"/>
      <c r="D579" s="9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</row>
    <row r="580" spans="1:34" ht="15.75" customHeight="1">
      <c r="A580" s="150"/>
      <c r="B580" s="150"/>
      <c r="C580" s="150"/>
      <c r="D580" s="9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</row>
    <row r="581" spans="1:34" ht="15.75" customHeight="1">
      <c r="A581" s="150"/>
      <c r="B581" s="150"/>
      <c r="C581" s="150"/>
      <c r="D581" s="9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</row>
    <row r="582" spans="1:34" ht="15.75" customHeight="1">
      <c r="A582" s="150"/>
      <c r="B582" s="150"/>
      <c r="C582" s="150"/>
      <c r="D582" s="9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</row>
    <row r="583" spans="1:34" ht="15.75" customHeight="1">
      <c r="A583" s="150"/>
      <c r="B583" s="150"/>
      <c r="C583" s="150"/>
      <c r="D583" s="9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</row>
    <row r="584" spans="1:34" ht="15.75" customHeight="1">
      <c r="A584" s="150"/>
      <c r="B584" s="150"/>
      <c r="C584" s="150"/>
      <c r="D584" s="9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</row>
    <row r="585" spans="1:34" ht="15.75" customHeight="1">
      <c r="A585" s="150"/>
      <c r="B585" s="150"/>
      <c r="C585" s="150"/>
      <c r="D585" s="9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</row>
    <row r="586" spans="1:34" ht="15.75" customHeight="1">
      <c r="A586" s="150"/>
      <c r="B586" s="150"/>
      <c r="C586" s="150"/>
      <c r="D586" s="9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</row>
    <row r="587" spans="1:34" ht="15.75" customHeight="1">
      <c r="A587" s="150"/>
      <c r="B587" s="150"/>
      <c r="C587" s="150"/>
      <c r="D587" s="9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</row>
    <row r="588" spans="1:34" ht="15.75" customHeight="1">
      <c r="A588" s="150"/>
      <c r="B588" s="150"/>
      <c r="C588" s="150"/>
      <c r="D588" s="9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</row>
    <row r="589" spans="1:34" ht="15.75" customHeight="1">
      <c r="A589" s="150"/>
      <c r="B589" s="150"/>
      <c r="C589" s="150"/>
      <c r="D589" s="9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</row>
    <row r="590" spans="1:34" ht="15.75" customHeight="1">
      <c r="A590" s="150"/>
      <c r="B590" s="150"/>
      <c r="C590" s="150"/>
      <c r="D590" s="9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</row>
    <row r="591" spans="1:34" ht="15.75" customHeight="1">
      <c r="A591" s="150"/>
      <c r="B591" s="150"/>
      <c r="C591" s="150"/>
      <c r="D591" s="9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</row>
    <row r="592" spans="1:34" ht="15.75" customHeight="1">
      <c r="A592" s="150"/>
      <c r="B592" s="150"/>
      <c r="C592" s="150"/>
      <c r="D592" s="9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</row>
    <row r="593" spans="1:34" ht="15.75" customHeight="1">
      <c r="A593" s="150"/>
      <c r="B593" s="150"/>
      <c r="C593" s="150"/>
      <c r="D593" s="9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</row>
    <row r="594" spans="1:34" ht="15.75" customHeight="1">
      <c r="A594" s="150"/>
      <c r="B594" s="150"/>
      <c r="C594" s="150"/>
      <c r="D594" s="9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</row>
    <row r="595" spans="1:34" ht="15.75" customHeight="1">
      <c r="A595" s="150"/>
      <c r="B595" s="150"/>
      <c r="C595" s="150"/>
      <c r="D595" s="9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</row>
    <row r="596" spans="1:34" ht="15.75" customHeight="1">
      <c r="A596" s="150"/>
      <c r="B596" s="150"/>
      <c r="C596" s="150"/>
      <c r="D596" s="9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</row>
    <row r="597" spans="1:34" ht="15.75" customHeight="1">
      <c r="A597" s="150"/>
      <c r="B597" s="150"/>
      <c r="C597" s="150"/>
      <c r="D597" s="9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</row>
    <row r="598" spans="1:34" ht="15.75" customHeight="1">
      <c r="A598" s="150"/>
      <c r="B598" s="150"/>
      <c r="C598" s="150"/>
      <c r="D598" s="9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</row>
    <row r="599" spans="1:34" ht="15.75" customHeight="1">
      <c r="A599" s="150"/>
      <c r="B599" s="150"/>
      <c r="C599" s="150"/>
      <c r="D599" s="9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</row>
    <row r="600" spans="1:34" ht="15.75" customHeight="1">
      <c r="A600" s="150"/>
      <c r="B600" s="150"/>
      <c r="C600" s="150"/>
      <c r="D600" s="9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</row>
    <row r="601" spans="1:34" ht="15.75" customHeight="1">
      <c r="A601" s="150"/>
      <c r="B601" s="150"/>
      <c r="C601" s="150"/>
      <c r="D601" s="9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</row>
    <row r="602" spans="1:34" ht="15.75" customHeight="1">
      <c r="A602" s="150"/>
      <c r="B602" s="150"/>
      <c r="C602" s="150"/>
      <c r="D602" s="9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</row>
    <row r="603" spans="1:34" ht="15.75" customHeight="1">
      <c r="A603" s="150"/>
      <c r="B603" s="150"/>
      <c r="C603" s="150"/>
      <c r="D603" s="9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</row>
    <row r="604" spans="1:34" ht="15.75" customHeight="1">
      <c r="A604" s="150"/>
      <c r="B604" s="150"/>
      <c r="C604" s="150"/>
      <c r="D604" s="9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</row>
    <row r="605" spans="1:34" ht="15.75" customHeight="1">
      <c r="A605" s="150"/>
      <c r="B605" s="150"/>
      <c r="C605" s="150"/>
      <c r="D605" s="9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</row>
    <row r="606" spans="1:34" ht="15.75" customHeight="1">
      <c r="A606" s="150"/>
      <c r="B606" s="150"/>
      <c r="C606" s="150"/>
      <c r="D606" s="9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</row>
    <row r="607" spans="1:34" ht="15.75" customHeight="1">
      <c r="A607" s="150"/>
      <c r="B607" s="150"/>
      <c r="C607" s="150"/>
      <c r="D607" s="9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</row>
    <row r="608" spans="1:34" ht="15.75" customHeight="1">
      <c r="A608" s="150"/>
      <c r="B608" s="150"/>
      <c r="C608" s="150"/>
      <c r="D608" s="9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</row>
    <row r="609" spans="1:34" ht="15.75" customHeight="1">
      <c r="A609" s="150"/>
      <c r="B609" s="150"/>
      <c r="C609" s="150"/>
      <c r="D609" s="9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</row>
    <row r="610" spans="1:34" ht="15.75" customHeight="1">
      <c r="A610" s="150"/>
      <c r="B610" s="150"/>
      <c r="C610" s="150"/>
      <c r="D610" s="9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  <c r="AH610" s="150"/>
    </row>
    <row r="611" spans="1:34" ht="15.75" customHeight="1">
      <c r="A611" s="150"/>
      <c r="B611" s="150"/>
      <c r="C611" s="150"/>
      <c r="D611" s="9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  <c r="AH611" s="150"/>
    </row>
    <row r="612" spans="1:34" ht="15.75" customHeight="1">
      <c r="A612" s="150"/>
      <c r="B612" s="150"/>
      <c r="C612" s="150"/>
      <c r="D612" s="9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  <c r="AH612" s="150"/>
    </row>
    <row r="613" spans="1:34" ht="15.75" customHeight="1">
      <c r="A613" s="150"/>
      <c r="B613" s="150"/>
      <c r="C613" s="150"/>
      <c r="D613" s="9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  <c r="AH613" s="150"/>
    </row>
    <row r="614" spans="1:34" ht="15.75" customHeight="1">
      <c r="A614" s="150"/>
      <c r="B614" s="150"/>
      <c r="C614" s="150"/>
      <c r="D614" s="9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  <c r="AH614" s="150"/>
    </row>
    <row r="615" spans="1:34" ht="15.75" customHeight="1">
      <c r="A615" s="150"/>
      <c r="B615" s="150"/>
      <c r="C615" s="150"/>
      <c r="D615" s="9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  <c r="AH615" s="150"/>
    </row>
    <row r="616" spans="1:34" ht="15.75" customHeight="1">
      <c r="A616" s="150"/>
      <c r="B616" s="150"/>
      <c r="C616" s="150"/>
      <c r="D616" s="9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  <c r="AH616" s="150"/>
    </row>
    <row r="617" spans="1:34" ht="15.75" customHeight="1">
      <c r="A617" s="150"/>
      <c r="B617" s="150"/>
      <c r="C617" s="150"/>
      <c r="D617" s="9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  <c r="AH617" s="150"/>
    </row>
    <row r="618" spans="1:34" ht="15.75" customHeight="1">
      <c r="A618" s="150"/>
      <c r="B618" s="150"/>
      <c r="C618" s="150"/>
      <c r="D618" s="9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</row>
    <row r="619" spans="1:34" ht="15.75" customHeight="1">
      <c r="A619" s="150"/>
      <c r="B619" s="150"/>
      <c r="C619" s="150"/>
      <c r="D619" s="9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</row>
    <row r="620" spans="1:34" ht="15.75" customHeight="1">
      <c r="A620" s="150"/>
      <c r="B620" s="150"/>
      <c r="C620" s="150"/>
      <c r="D620" s="9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</row>
    <row r="621" spans="1:34" ht="15.75" customHeight="1">
      <c r="A621" s="150"/>
      <c r="B621" s="150"/>
      <c r="C621" s="150"/>
      <c r="D621" s="9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</row>
    <row r="622" spans="1:34" ht="15.75" customHeight="1">
      <c r="A622" s="150"/>
      <c r="B622" s="150"/>
      <c r="C622" s="150"/>
      <c r="D622" s="9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</row>
    <row r="623" spans="1:34" ht="15.75" customHeight="1">
      <c r="A623" s="150"/>
      <c r="B623" s="150"/>
      <c r="C623" s="150"/>
      <c r="D623" s="9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</row>
    <row r="624" spans="1:34" ht="15.75" customHeight="1">
      <c r="A624" s="150"/>
      <c r="B624" s="150"/>
      <c r="C624" s="150"/>
      <c r="D624" s="9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</row>
    <row r="625" spans="1:34" ht="15.75" customHeight="1">
      <c r="A625" s="150"/>
      <c r="B625" s="150"/>
      <c r="C625" s="150"/>
      <c r="D625" s="9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</row>
    <row r="626" spans="1:34" ht="15.75" customHeight="1">
      <c r="A626" s="150"/>
      <c r="B626" s="150"/>
      <c r="C626" s="150"/>
      <c r="D626" s="9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</row>
    <row r="627" spans="1:34" ht="15.75" customHeight="1">
      <c r="A627" s="150"/>
      <c r="B627" s="150"/>
      <c r="C627" s="150"/>
      <c r="D627" s="9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</row>
    <row r="628" spans="1:34" ht="15.75" customHeight="1">
      <c r="A628" s="150"/>
      <c r="B628" s="150"/>
      <c r="C628" s="150"/>
      <c r="D628" s="9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</row>
    <row r="629" spans="1:34" ht="15.75" customHeight="1">
      <c r="A629" s="150"/>
      <c r="B629" s="150"/>
      <c r="C629" s="150"/>
      <c r="D629" s="9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</row>
    <row r="630" spans="1:34" ht="15.75" customHeight="1">
      <c r="A630" s="150"/>
      <c r="B630" s="150"/>
      <c r="C630" s="150"/>
      <c r="D630" s="9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</row>
    <row r="631" spans="1:34" ht="15.75" customHeight="1">
      <c r="A631" s="150"/>
      <c r="B631" s="150"/>
      <c r="C631" s="150"/>
      <c r="D631" s="9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</row>
    <row r="632" spans="1:34" ht="15.75" customHeight="1">
      <c r="A632" s="150"/>
      <c r="B632" s="150"/>
      <c r="C632" s="150"/>
      <c r="D632" s="9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</row>
    <row r="633" spans="1:34" ht="15.75" customHeight="1">
      <c r="A633" s="150"/>
      <c r="B633" s="150"/>
      <c r="C633" s="150"/>
      <c r="D633" s="9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</row>
    <row r="634" spans="1:34" ht="15.75" customHeight="1">
      <c r="A634" s="150"/>
      <c r="B634" s="150"/>
      <c r="C634" s="150"/>
      <c r="D634" s="9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</row>
    <row r="635" spans="1:34" ht="15.75" customHeight="1">
      <c r="A635" s="150"/>
      <c r="B635" s="150"/>
      <c r="C635" s="150"/>
      <c r="D635" s="9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</row>
    <row r="636" spans="1:34" ht="15.75" customHeight="1">
      <c r="A636" s="150"/>
      <c r="B636" s="150"/>
      <c r="C636" s="150"/>
      <c r="D636" s="9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</row>
    <row r="637" spans="1:34" ht="15.75" customHeight="1">
      <c r="A637" s="150"/>
      <c r="B637" s="150"/>
      <c r="C637" s="150"/>
      <c r="D637" s="9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</row>
    <row r="638" spans="1:34" ht="15.75" customHeight="1">
      <c r="A638" s="150"/>
      <c r="B638" s="150"/>
      <c r="C638" s="150"/>
      <c r="D638" s="9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</row>
    <row r="639" spans="1:34" ht="15.75" customHeight="1">
      <c r="A639" s="150"/>
      <c r="B639" s="150"/>
      <c r="C639" s="150"/>
      <c r="D639" s="9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</row>
    <row r="640" spans="1:34" ht="15.75" customHeight="1">
      <c r="A640" s="150"/>
      <c r="B640" s="150"/>
      <c r="C640" s="150"/>
      <c r="D640" s="9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</row>
    <row r="641" spans="1:34" ht="15.75" customHeight="1">
      <c r="A641" s="150"/>
      <c r="B641" s="150"/>
      <c r="C641" s="150"/>
      <c r="D641" s="9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</row>
    <row r="642" spans="1:34" ht="15.75" customHeight="1">
      <c r="A642" s="150"/>
      <c r="B642" s="150"/>
      <c r="C642" s="150"/>
      <c r="D642" s="9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</row>
    <row r="643" spans="1:34" ht="15.75" customHeight="1">
      <c r="A643" s="150"/>
      <c r="B643" s="150"/>
      <c r="C643" s="150"/>
      <c r="D643" s="9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</row>
    <row r="644" spans="1:34" ht="15.75" customHeight="1">
      <c r="A644" s="150"/>
      <c r="B644" s="150"/>
      <c r="C644" s="150"/>
      <c r="D644" s="9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</row>
    <row r="645" spans="1:34" ht="15.75" customHeight="1">
      <c r="A645" s="150"/>
      <c r="B645" s="150"/>
      <c r="C645" s="150"/>
      <c r="D645" s="9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</row>
    <row r="646" spans="1:34" ht="15.75" customHeight="1">
      <c r="A646" s="150"/>
      <c r="B646" s="150"/>
      <c r="C646" s="150"/>
      <c r="D646" s="9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</row>
    <row r="647" spans="1:34" ht="15.75" customHeight="1">
      <c r="A647" s="150"/>
      <c r="B647" s="150"/>
      <c r="C647" s="150"/>
      <c r="D647" s="9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</row>
    <row r="648" spans="1:34" ht="15.75" customHeight="1">
      <c r="A648" s="150"/>
      <c r="B648" s="150"/>
      <c r="C648" s="150"/>
      <c r="D648" s="9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</row>
    <row r="649" spans="1:34" ht="15.75" customHeight="1">
      <c r="A649" s="150"/>
      <c r="B649" s="150"/>
      <c r="C649" s="150"/>
      <c r="D649" s="9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</row>
    <row r="650" spans="1:34" ht="15.75" customHeight="1">
      <c r="A650" s="150"/>
      <c r="B650" s="150"/>
      <c r="C650" s="150"/>
      <c r="D650" s="9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</row>
    <row r="651" spans="1:34" ht="15.75" customHeight="1">
      <c r="A651" s="150"/>
      <c r="B651" s="150"/>
      <c r="C651" s="150"/>
      <c r="D651" s="9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</row>
    <row r="652" spans="1:34" ht="15.75" customHeight="1">
      <c r="A652" s="150"/>
      <c r="B652" s="150"/>
      <c r="C652" s="150"/>
      <c r="D652" s="9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</row>
    <row r="653" spans="1:34" ht="15.75" customHeight="1">
      <c r="A653" s="150"/>
      <c r="B653" s="150"/>
      <c r="C653" s="150"/>
      <c r="D653" s="9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</row>
    <row r="654" spans="1:34" ht="15.75" customHeight="1">
      <c r="A654" s="150"/>
      <c r="B654" s="150"/>
      <c r="C654" s="150"/>
      <c r="D654" s="9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</row>
    <row r="655" spans="1:34" ht="15.75" customHeight="1">
      <c r="A655" s="150"/>
      <c r="B655" s="150"/>
      <c r="C655" s="150"/>
      <c r="D655" s="9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</row>
    <row r="656" spans="1:34" ht="15.75" customHeight="1">
      <c r="A656" s="150"/>
      <c r="B656" s="150"/>
      <c r="C656" s="150"/>
      <c r="D656" s="9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</row>
    <row r="657" spans="1:34" ht="15.75" customHeight="1">
      <c r="A657" s="150"/>
      <c r="B657" s="150"/>
      <c r="C657" s="150"/>
      <c r="D657" s="9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</row>
    <row r="658" spans="1:34" ht="15.75" customHeight="1">
      <c r="A658" s="150"/>
      <c r="B658" s="150"/>
      <c r="C658" s="150"/>
      <c r="D658" s="9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</row>
    <row r="659" spans="1:34" ht="15.75" customHeight="1">
      <c r="A659" s="150"/>
      <c r="B659" s="150"/>
      <c r="C659" s="150"/>
      <c r="D659" s="9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</row>
    <row r="660" spans="1:34" ht="15.75" customHeight="1">
      <c r="A660" s="150"/>
      <c r="B660" s="150"/>
      <c r="C660" s="150"/>
      <c r="D660" s="9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</row>
    <row r="661" spans="1:34" ht="15.75" customHeight="1">
      <c r="A661" s="150"/>
      <c r="B661" s="150"/>
      <c r="C661" s="150"/>
      <c r="D661" s="9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</row>
    <row r="662" spans="1:34" ht="15.75" customHeight="1">
      <c r="A662" s="150"/>
      <c r="B662" s="150"/>
      <c r="C662" s="150"/>
      <c r="D662" s="9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</row>
    <row r="663" spans="1:34" ht="15.75" customHeight="1">
      <c r="A663" s="150"/>
      <c r="B663" s="150"/>
      <c r="C663" s="150"/>
      <c r="D663" s="9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</row>
    <row r="664" spans="1:34" ht="15.75" customHeight="1">
      <c r="A664" s="150"/>
      <c r="B664" s="150"/>
      <c r="C664" s="150"/>
      <c r="D664" s="9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</row>
    <row r="665" spans="1:34" ht="15.75" customHeight="1">
      <c r="A665" s="150"/>
      <c r="B665" s="150"/>
      <c r="C665" s="150"/>
      <c r="D665" s="9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</row>
    <row r="666" spans="1:34" ht="15.75" customHeight="1">
      <c r="A666" s="150"/>
      <c r="B666" s="150"/>
      <c r="C666" s="150"/>
      <c r="D666" s="9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</row>
    <row r="667" spans="1:34" ht="15.75" customHeight="1">
      <c r="A667" s="150"/>
      <c r="B667" s="150"/>
      <c r="C667" s="150"/>
      <c r="D667" s="9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</row>
    <row r="668" spans="1:34" ht="15.75" customHeight="1">
      <c r="A668" s="150"/>
      <c r="B668" s="150"/>
      <c r="C668" s="150"/>
      <c r="D668" s="9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</row>
    <row r="669" spans="1:34" ht="15.75" customHeight="1">
      <c r="A669" s="150"/>
      <c r="B669" s="150"/>
      <c r="C669" s="150"/>
      <c r="D669" s="9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</row>
    <row r="670" spans="1:34" ht="15.75" customHeight="1">
      <c r="A670" s="150"/>
      <c r="B670" s="150"/>
      <c r="C670" s="150"/>
      <c r="D670" s="9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</row>
    <row r="671" spans="1:34" ht="15.75" customHeight="1">
      <c r="A671" s="150"/>
      <c r="B671" s="150"/>
      <c r="C671" s="150"/>
      <c r="D671" s="9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</row>
    <row r="672" spans="1:34" ht="15.75" customHeight="1">
      <c r="A672" s="150"/>
      <c r="B672" s="150"/>
      <c r="C672" s="150"/>
      <c r="D672" s="9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</row>
    <row r="673" spans="1:34" ht="15.75" customHeight="1">
      <c r="A673" s="150"/>
      <c r="B673" s="150"/>
      <c r="C673" s="150"/>
      <c r="D673" s="9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</row>
    <row r="674" spans="1:34" ht="15.75" customHeight="1">
      <c r="A674" s="150"/>
      <c r="B674" s="150"/>
      <c r="C674" s="150"/>
      <c r="D674" s="9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</row>
    <row r="675" spans="1:34" ht="15.75" customHeight="1">
      <c r="A675" s="150"/>
      <c r="B675" s="150"/>
      <c r="C675" s="150"/>
      <c r="D675" s="9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</row>
    <row r="676" spans="1:34" ht="15.75" customHeight="1">
      <c r="A676" s="150"/>
      <c r="B676" s="150"/>
      <c r="C676" s="150"/>
      <c r="D676" s="9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</row>
    <row r="677" spans="1:34" ht="15.75" customHeight="1">
      <c r="A677" s="150"/>
      <c r="B677" s="150"/>
      <c r="C677" s="150"/>
      <c r="D677" s="9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</row>
    <row r="678" spans="1:34" ht="15.75" customHeight="1">
      <c r="A678" s="150"/>
      <c r="B678" s="150"/>
      <c r="C678" s="150"/>
      <c r="D678" s="9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</row>
    <row r="679" spans="1:34" ht="15.75" customHeight="1">
      <c r="A679" s="150"/>
      <c r="B679" s="150"/>
      <c r="C679" s="150"/>
      <c r="D679" s="9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</row>
    <row r="680" spans="1:34" ht="15.75" customHeight="1">
      <c r="A680" s="150"/>
      <c r="B680" s="150"/>
      <c r="C680" s="150"/>
      <c r="D680" s="9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</row>
    <row r="681" spans="1:34" ht="15.75" customHeight="1">
      <c r="A681" s="150"/>
      <c r="B681" s="150"/>
      <c r="C681" s="150"/>
      <c r="D681" s="9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</row>
    <row r="682" spans="1:34" ht="15.75" customHeight="1">
      <c r="A682" s="150"/>
      <c r="B682" s="150"/>
      <c r="C682" s="150"/>
      <c r="D682" s="9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</row>
    <row r="683" spans="1:34" ht="15.75" customHeight="1">
      <c r="A683" s="150"/>
      <c r="B683" s="150"/>
      <c r="C683" s="150"/>
      <c r="D683" s="9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</row>
    <row r="684" spans="1:34" ht="15.75" customHeight="1">
      <c r="A684" s="150"/>
      <c r="B684" s="150"/>
      <c r="C684" s="150"/>
      <c r="D684" s="9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</row>
    <row r="685" spans="1:34" ht="15.75" customHeight="1">
      <c r="A685" s="150"/>
      <c r="B685" s="150"/>
      <c r="C685" s="150"/>
      <c r="D685" s="9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</row>
    <row r="686" spans="1:34" ht="15.75" customHeight="1">
      <c r="A686" s="150"/>
      <c r="B686" s="150"/>
      <c r="C686" s="150"/>
      <c r="D686" s="9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</row>
    <row r="687" spans="1:34" ht="15.75" customHeight="1">
      <c r="A687" s="150"/>
      <c r="B687" s="150"/>
      <c r="C687" s="150"/>
      <c r="D687" s="9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</row>
    <row r="688" spans="1:34" ht="15.75" customHeight="1">
      <c r="A688" s="150"/>
      <c r="B688" s="150"/>
      <c r="C688" s="150"/>
      <c r="D688" s="9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</row>
    <row r="689" spans="1:34" ht="15.75" customHeight="1">
      <c r="A689" s="150"/>
      <c r="B689" s="150"/>
      <c r="C689" s="150"/>
      <c r="D689" s="9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</row>
    <row r="690" spans="1:34" ht="15.75" customHeight="1">
      <c r="A690" s="150"/>
      <c r="B690" s="150"/>
      <c r="C690" s="150"/>
      <c r="D690" s="9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</row>
    <row r="691" spans="1:34" ht="15.75" customHeight="1">
      <c r="A691" s="150"/>
      <c r="B691" s="150"/>
      <c r="C691" s="150"/>
      <c r="D691" s="9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</row>
    <row r="692" spans="1:34" ht="15.75" customHeight="1">
      <c r="A692" s="150"/>
      <c r="B692" s="150"/>
      <c r="C692" s="150"/>
      <c r="D692" s="9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</row>
    <row r="693" spans="1:34" ht="15.75" customHeight="1">
      <c r="A693" s="150"/>
      <c r="B693" s="150"/>
      <c r="C693" s="150"/>
      <c r="D693" s="9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</row>
    <row r="694" spans="1:34" ht="15.75" customHeight="1">
      <c r="A694" s="150"/>
      <c r="B694" s="150"/>
      <c r="C694" s="150"/>
      <c r="D694" s="9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</row>
    <row r="695" spans="1:34" ht="15.75" customHeight="1">
      <c r="A695" s="150"/>
      <c r="B695" s="150"/>
      <c r="C695" s="150"/>
      <c r="D695" s="9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</row>
    <row r="696" spans="1:34" ht="15.75" customHeight="1">
      <c r="A696" s="150"/>
      <c r="B696" s="150"/>
      <c r="C696" s="150"/>
      <c r="D696" s="9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</row>
    <row r="697" spans="1:34" ht="15.75" customHeight="1">
      <c r="A697" s="150"/>
      <c r="B697" s="150"/>
      <c r="C697" s="150"/>
      <c r="D697" s="9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</row>
    <row r="698" spans="1:34" ht="15.75" customHeight="1">
      <c r="A698" s="150"/>
      <c r="B698" s="150"/>
      <c r="C698" s="150"/>
      <c r="D698" s="9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</row>
    <row r="699" spans="1:34" ht="15.75" customHeight="1">
      <c r="A699" s="150"/>
      <c r="B699" s="150"/>
      <c r="C699" s="150"/>
      <c r="D699" s="9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</row>
    <row r="700" spans="1:34" ht="15.75" customHeight="1">
      <c r="A700" s="150"/>
      <c r="B700" s="150"/>
      <c r="C700" s="150"/>
      <c r="D700" s="9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</row>
    <row r="701" spans="1:34" ht="15.75" customHeight="1">
      <c r="A701" s="150"/>
      <c r="B701" s="150"/>
      <c r="C701" s="150"/>
      <c r="D701" s="9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</row>
    <row r="702" spans="1:34" ht="15.75" customHeight="1">
      <c r="A702" s="150"/>
      <c r="B702" s="150"/>
      <c r="C702" s="150"/>
      <c r="D702" s="9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</row>
    <row r="703" spans="1:34" ht="15.75" customHeight="1">
      <c r="A703" s="150"/>
      <c r="B703" s="150"/>
      <c r="C703" s="150"/>
      <c r="D703" s="9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</row>
    <row r="704" spans="1:34" ht="15.75" customHeight="1">
      <c r="A704" s="150"/>
      <c r="B704" s="150"/>
      <c r="C704" s="150"/>
      <c r="D704" s="9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</row>
    <row r="705" spans="1:34" ht="15.75" customHeight="1">
      <c r="A705" s="150"/>
      <c r="B705" s="150"/>
      <c r="C705" s="150"/>
      <c r="D705" s="9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</row>
    <row r="706" spans="1:34" ht="15.75" customHeight="1">
      <c r="A706" s="150"/>
      <c r="B706" s="150"/>
      <c r="C706" s="150"/>
      <c r="D706" s="9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</row>
    <row r="707" spans="1:34" ht="15.75" customHeight="1">
      <c r="A707" s="150"/>
      <c r="B707" s="150"/>
      <c r="C707" s="150"/>
      <c r="D707" s="9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</row>
    <row r="708" spans="1:34" ht="15.75" customHeight="1">
      <c r="A708" s="150"/>
      <c r="B708" s="150"/>
      <c r="C708" s="150"/>
      <c r="D708" s="9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</row>
    <row r="709" spans="1:34" ht="15.75" customHeight="1">
      <c r="A709" s="150"/>
      <c r="B709" s="150"/>
      <c r="C709" s="150"/>
      <c r="D709" s="9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</row>
    <row r="710" spans="1:34" ht="15.75" customHeight="1">
      <c r="A710" s="150"/>
      <c r="B710" s="150"/>
      <c r="C710" s="150"/>
      <c r="D710" s="9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</row>
    <row r="711" spans="1:34" ht="15.75" customHeight="1">
      <c r="A711" s="150"/>
      <c r="B711" s="150"/>
      <c r="C711" s="150"/>
      <c r="D711" s="9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</row>
    <row r="712" spans="1:34" ht="15.75" customHeight="1">
      <c r="A712" s="150"/>
      <c r="B712" s="150"/>
      <c r="C712" s="150"/>
      <c r="D712" s="9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</row>
    <row r="713" spans="1:34" ht="15.75" customHeight="1">
      <c r="A713" s="150"/>
      <c r="B713" s="150"/>
      <c r="C713" s="150"/>
      <c r="D713" s="9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</row>
    <row r="714" spans="1:34" ht="15.75" customHeight="1">
      <c r="A714" s="150"/>
      <c r="B714" s="150"/>
      <c r="C714" s="150"/>
      <c r="D714" s="9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</row>
    <row r="715" spans="1:34" ht="15.75" customHeight="1">
      <c r="A715" s="150"/>
      <c r="B715" s="150"/>
      <c r="C715" s="150"/>
      <c r="D715" s="9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</row>
    <row r="716" spans="1:34" ht="15.75" customHeight="1">
      <c r="A716" s="150"/>
      <c r="B716" s="150"/>
      <c r="C716" s="150"/>
      <c r="D716" s="9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</row>
    <row r="717" spans="1:34" ht="15.75" customHeight="1">
      <c r="A717" s="150"/>
      <c r="B717" s="150"/>
      <c r="C717" s="150"/>
      <c r="D717" s="9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</row>
    <row r="718" spans="1:34" ht="15.75" customHeight="1">
      <c r="A718" s="150"/>
      <c r="B718" s="150"/>
      <c r="C718" s="150"/>
      <c r="D718" s="9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</row>
    <row r="719" spans="1:34" ht="15.75" customHeight="1">
      <c r="A719" s="150"/>
      <c r="B719" s="150"/>
      <c r="C719" s="150"/>
      <c r="D719" s="9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</row>
    <row r="720" spans="1:34" ht="15.75" customHeight="1">
      <c r="A720" s="150"/>
      <c r="B720" s="150"/>
      <c r="C720" s="150"/>
      <c r="D720" s="9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</row>
    <row r="721" spans="1:34" ht="15.75" customHeight="1">
      <c r="A721" s="150"/>
      <c r="B721" s="150"/>
      <c r="C721" s="150"/>
      <c r="D721" s="9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</row>
    <row r="722" spans="1:34" ht="15.75" customHeight="1">
      <c r="A722" s="150"/>
      <c r="B722" s="150"/>
      <c r="C722" s="150"/>
      <c r="D722" s="9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</row>
    <row r="723" spans="1:34" ht="15.75" customHeight="1">
      <c r="A723" s="150"/>
      <c r="B723" s="150"/>
      <c r="C723" s="150"/>
      <c r="D723" s="9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</row>
    <row r="724" spans="1:34" ht="15.75" customHeight="1">
      <c r="A724" s="150"/>
      <c r="B724" s="150"/>
      <c r="C724" s="150"/>
      <c r="D724" s="9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</row>
    <row r="725" spans="1:34" ht="15.75" customHeight="1">
      <c r="A725" s="150"/>
      <c r="B725" s="150"/>
      <c r="C725" s="150"/>
      <c r="D725" s="9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</row>
    <row r="726" spans="1:34" ht="15.75" customHeight="1">
      <c r="A726" s="150"/>
      <c r="B726" s="150"/>
      <c r="C726" s="150"/>
      <c r="D726" s="9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</row>
    <row r="727" spans="1:34" ht="15.75" customHeight="1">
      <c r="A727" s="150"/>
      <c r="B727" s="150"/>
      <c r="C727" s="150"/>
      <c r="D727" s="9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</row>
    <row r="728" spans="1:34" ht="15.75" customHeight="1">
      <c r="A728" s="150"/>
      <c r="B728" s="150"/>
      <c r="C728" s="150"/>
      <c r="D728" s="9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</row>
    <row r="729" spans="1:34" ht="15.75" customHeight="1">
      <c r="A729" s="150"/>
      <c r="B729" s="150"/>
      <c r="C729" s="150"/>
      <c r="D729" s="9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</row>
    <row r="730" spans="1:34" ht="15.75" customHeight="1">
      <c r="A730" s="150"/>
      <c r="B730" s="150"/>
      <c r="C730" s="150"/>
      <c r="D730" s="9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</row>
    <row r="731" spans="1:34" ht="15.75" customHeight="1">
      <c r="A731" s="150"/>
      <c r="B731" s="150"/>
      <c r="C731" s="150"/>
      <c r="D731" s="9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</row>
    <row r="732" spans="1:34" ht="15.75" customHeight="1">
      <c r="A732" s="150"/>
      <c r="B732" s="150"/>
      <c r="C732" s="150"/>
      <c r="D732" s="9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</row>
    <row r="733" spans="1:34" ht="15.75" customHeight="1">
      <c r="A733" s="150"/>
      <c r="B733" s="150"/>
      <c r="C733" s="150"/>
      <c r="D733" s="9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</row>
    <row r="734" spans="1:34" ht="15.75" customHeight="1">
      <c r="A734" s="150"/>
      <c r="B734" s="150"/>
      <c r="C734" s="150"/>
      <c r="D734" s="9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</row>
    <row r="735" spans="1:34" ht="15.75" customHeight="1">
      <c r="A735" s="150"/>
      <c r="B735" s="150"/>
      <c r="C735" s="150"/>
      <c r="D735" s="9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</row>
    <row r="736" spans="1:34" ht="15.75" customHeight="1">
      <c r="A736" s="150"/>
      <c r="B736" s="150"/>
      <c r="C736" s="150"/>
      <c r="D736" s="9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  <c r="AH736" s="150"/>
    </row>
    <row r="737" spans="1:34" ht="15.75" customHeight="1">
      <c r="A737" s="150"/>
      <c r="B737" s="150"/>
      <c r="C737" s="150"/>
      <c r="D737" s="9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  <c r="AH737" s="150"/>
    </row>
    <row r="738" spans="1:34" ht="15.75" customHeight="1">
      <c r="A738" s="150"/>
      <c r="B738" s="150"/>
      <c r="C738" s="150"/>
      <c r="D738" s="9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  <c r="AH738" s="150"/>
    </row>
    <row r="739" spans="1:34" ht="15.75" customHeight="1">
      <c r="A739" s="150"/>
      <c r="B739" s="150"/>
      <c r="C739" s="150"/>
      <c r="D739" s="9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  <c r="AH739" s="150"/>
    </row>
    <row r="740" spans="1:34" ht="15.75" customHeight="1">
      <c r="A740" s="150"/>
      <c r="B740" s="150"/>
      <c r="C740" s="150"/>
      <c r="D740" s="9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  <c r="AH740" s="150"/>
    </row>
    <row r="741" spans="1:34" ht="15.75" customHeight="1">
      <c r="A741" s="150"/>
      <c r="B741" s="150"/>
      <c r="C741" s="150"/>
      <c r="D741" s="9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  <c r="AH741" s="150"/>
    </row>
    <row r="742" spans="1:34" ht="15.75" customHeight="1">
      <c r="A742" s="150"/>
      <c r="B742" s="150"/>
      <c r="C742" s="150"/>
      <c r="D742" s="9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  <c r="AH742" s="150"/>
    </row>
    <row r="743" spans="1:34" ht="15.75" customHeight="1">
      <c r="A743" s="150"/>
      <c r="B743" s="150"/>
      <c r="C743" s="150"/>
      <c r="D743" s="9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  <c r="AH743" s="150"/>
    </row>
    <row r="744" spans="1:34" ht="15.75" customHeight="1">
      <c r="A744" s="150"/>
      <c r="B744" s="150"/>
      <c r="C744" s="150"/>
      <c r="D744" s="9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  <c r="AH744" s="150"/>
    </row>
    <row r="745" spans="1:34" ht="15.75" customHeight="1">
      <c r="A745" s="150"/>
      <c r="B745" s="150"/>
      <c r="C745" s="150"/>
      <c r="D745" s="9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  <c r="AH745" s="150"/>
    </row>
    <row r="746" spans="1:34" ht="15.75" customHeight="1">
      <c r="A746" s="150"/>
      <c r="B746" s="150"/>
      <c r="C746" s="150"/>
      <c r="D746" s="9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  <c r="AH746" s="150"/>
    </row>
    <row r="747" spans="1:34" ht="15.75" customHeight="1">
      <c r="A747" s="150"/>
      <c r="B747" s="150"/>
      <c r="C747" s="150"/>
      <c r="D747" s="9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  <c r="AH747" s="150"/>
    </row>
    <row r="748" spans="1:34" ht="15.75" customHeight="1">
      <c r="A748" s="150"/>
      <c r="B748" s="150"/>
      <c r="C748" s="150"/>
      <c r="D748" s="9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  <c r="AH748" s="150"/>
    </row>
    <row r="749" spans="1:34" ht="15.75" customHeight="1">
      <c r="A749" s="150"/>
      <c r="B749" s="150"/>
      <c r="C749" s="150"/>
      <c r="D749" s="9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  <c r="AH749" s="150"/>
    </row>
    <row r="750" spans="1:34" ht="15.75" customHeight="1">
      <c r="A750" s="150"/>
      <c r="B750" s="150"/>
      <c r="C750" s="150"/>
      <c r="D750" s="9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  <c r="AH750" s="150"/>
    </row>
    <row r="751" spans="1:34" ht="15.75" customHeight="1">
      <c r="A751" s="150"/>
      <c r="B751" s="150"/>
      <c r="C751" s="150"/>
      <c r="D751" s="9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  <c r="AH751" s="150"/>
    </row>
    <row r="752" spans="1:34" ht="15.75" customHeight="1">
      <c r="A752" s="150"/>
      <c r="B752" s="150"/>
      <c r="C752" s="150"/>
      <c r="D752" s="9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  <c r="AH752" s="150"/>
    </row>
    <row r="753" spans="1:34" ht="15.75" customHeight="1">
      <c r="A753" s="150"/>
      <c r="B753" s="150"/>
      <c r="C753" s="150"/>
      <c r="D753" s="9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  <c r="AH753" s="150"/>
    </row>
    <row r="754" spans="1:34" ht="15.75" customHeight="1">
      <c r="A754" s="150"/>
      <c r="B754" s="150"/>
      <c r="C754" s="150"/>
      <c r="D754" s="9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  <c r="AH754" s="150"/>
    </row>
    <row r="755" spans="1:34" ht="15.75" customHeight="1">
      <c r="A755" s="150"/>
      <c r="B755" s="150"/>
      <c r="C755" s="150"/>
      <c r="D755" s="9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  <c r="AH755" s="150"/>
    </row>
    <row r="756" spans="1:34" ht="15.75" customHeight="1">
      <c r="A756" s="150"/>
      <c r="B756" s="150"/>
      <c r="C756" s="150"/>
      <c r="D756" s="9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  <c r="AH756" s="150"/>
    </row>
    <row r="757" spans="1:34" ht="15.75" customHeight="1">
      <c r="A757" s="150"/>
      <c r="B757" s="150"/>
      <c r="C757" s="150"/>
      <c r="D757" s="9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  <c r="AH757" s="150"/>
    </row>
    <row r="758" spans="1:34" ht="15.75" customHeight="1">
      <c r="A758" s="150"/>
      <c r="B758" s="150"/>
      <c r="C758" s="150"/>
      <c r="D758" s="9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  <c r="AH758" s="150"/>
    </row>
    <row r="759" spans="1:34" ht="15.75" customHeight="1">
      <c r="A759" s="150"/>
      <c r="B759" s="150"/>
      <c r="C759" s="150"/>
      <c r="D759" s="9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  <c r="AH759" s="150"/>
    </row>
    <row r="760" spans="1:34" ht="15.75" customHeight="1">
      <c r="A760" s="150"/>
      <c r="B760" s="150"/>
      <c r="C760" s="150"/>
      <c r="D760" s="9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  <c r="AH760" s="150"/>
    </row>
    <row r="761" spans="1:34" ht="15.75" customHeight="1">
      <c r="A761" s="150"/>
      <c r="B761" s="150"/>
      <c r="C761" s="150"/>
      <c r="D761" s="9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  <c r="AH761" s="150"/>
    </row>
    <row r="762" spans="1:34" ht="15.75" customHeight="1">
      <c r="A762" s="150"/>
      <c r="B762" s="150"/>
      <c r="C762" s="150"/>
      <c r="D762" s="9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  <c r="AH762" s="150"/>
    </row>
    <row r="763" spans="1:34" ht="15.75" customHeight="1">
      <c r="A763" s="150"/>
      <c r="B763" s="150"/>
      <c r="C763" s="150"/>
      <c r="D763" s="9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  <c r="AH763" s="150"/>
    </row>
    <row r="764" spans="1:34" ht="15.75" customHeight="1">
      <c r="A764" s="150"/>
      <c r="B764" s="150"/>
      <c r="C764" s="150"/>
      <c r="D764" s="9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  <c r="AH764" s="150"/>
    </row>
    <row r="765" spans="1:34" ht="15.75" customHeight="1">
      <c r="A765" s="150"/>
      <c r="B765" s="150"/>
      <c r="C765" s="150"/>
      <c r="D765" s="9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  <c r="AH765" s="150"/>
    </row>
    <row r="766" spans="1:34" ht="15.75" customHeight="1">
      <c r="A766" s="150"/>
      <c r="B766" s="150"/>
      <c r="C766" s="150"/>
      <c r="D766" s="9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  <c r="AH766" s="150"/>
    </row>
    <row r="767" spans="1:34" ht="15.75" customHeight="1">
      <c r="A767" s="150"/>
      <c r="B767" s="150"/>
      <c r="C767" s="150"/>
      <c r="D767" s="9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  <c r="AH767" s="150"/>
    </row>
    <row r="768" spans="1:34" ht="15.75" customHeight="1">
      <c r="A768" s="150"/>
      <c r="B768" s="150"/>
      <c r="C768" s="150"/>
      <c r="D768" s="9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  <c r="AH768" s="150"/>
    </row>
    <row r="769" spans="1:34" ht="15.75" customHeight="1">
      <c r="A769" s="150"/>
      <c r="B769" s="150"/>
      <c r="C769" s="150"/>
      <c r="D769" s="9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  <c r="AH769" s="150"/>
    </row>
    <row r="770" spans="1:34" ht="15.75" customHeight="1">
      <c r="A770" s="150"/>
      <c r="B770" s="150"/>
      <c r="C770" s="150"/>
      <c r="D770" s="9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  <c r="AH770" s="150"/>
    </row>
    <row r="771" spans="1:34" ht="15.75" customHeight="1">
      <c r="A771" s="150"/>
      <c r="B771" s="150"/>
      <c r="C771" s="150"/>
      <c r="D771" s="9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  <c r="AH771" s="150"/>
    </row>
    <row r="772" spans="1:34" ht="15.75" customHeight="1">
      <c r="A772" s="150"/>
      <c r="B772" s="150"/>
      <c r="C772" s="150"/>
      <c r="D772" s="9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  <c r="AH772" s="150"/>
    </row>
    <row r="773" spans="1:34" ht="15.75" customHeight="1">
      <c r="A773" s="150"/>
      <c r="B773" s="150"/>
      <c r="C773" s="150"/>
      <c r="D773" s="9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  <c r="AH773" s="150"/>
    </row>
    <row r="774" spans="1:34" ht="15.75" customHeight="1">
      <c r="A774" s="150"/>
      <c r="B774" s="150"/>
      <c r="C774" s="150"/>
      <c r="D774" s="9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  <c r="AH774" s="150"/>
    </row>
    <row r="775" spans="1:34" ht="15.75" customHeight="1">
      <c r="A775" s="150"/>
      <c r="B775" s="150"/>
      <c r="C775" s="150"/>
      <c r="D775" s="9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  <c r="AH775" s="150"/>
    </row>
    <row r="776" spans="1:34" ht="15.75" customHeight="1">
      <c r="A776" s="150"/>
      <c r="B776" s="150"/>
      <c r="C776" s="150"/>
      <c r="D776" s="9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  <c r="AH776" s="150"/>
    </row>
    <row r="777" spans="1:34" ht="15.75" customHeight="1">
      <c r="A777" s="150"/>
      <c r="B777" s="150"/>
      <c r="C777" s="150"/>
      <c r="D777" s="9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  <c r="AH777" s="150"/>
    </row>
    <row r="778" spans="1:34" ht="15.75" customHeight="1">
      <c r="A778" s="150"/>
      <c r="B778" s="150"/>
      <c r="C778" s="150"/>
      <c r="D778" s="9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  <c r="AH778" s="150"/>
    </row>
    <row r="779" spans="1:34" ht="15.75" customHeight="1">
      <c r="A779" s="150"/>
      <c r="B779" s="150"/>
      <c r="C779" s="150"/>
      <c r="D779" s="9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  <c r="AH779" s="150"/>
    </row>
    <row r="780" spans="1:34" ht="15.75" customHeight="1">
      <c r="A780" s="150"/>
      <c r="B780" s="150"/>
      <c r="C780" s="150"/>
      <c r="D780" s="9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  <c r="AH780" s="150"/>
    </row>
    <row r="781" spans="1:34" ht="15.75" customHeight="1">
      <c r="A781" s="150"/>
      <c r="B781" s="150"/>
      <c r="C781" s="150"/>
      <c r="D781" s="9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  <c r="AH781" s="150"/>
    </row>
    <row r="782" spans="1:34" ht="15.75" customHeight="1">
      <c r="A782" s="150"/>
      <c r="B782" s="150"/>
      <c r="C782" s="150"/>
      <c r="D782" s="9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  <c r="AH782" s="150"/>
    </row>
    <row r="783" spans="1:34" ht="15.75" customHeight="1">
      <c r="A783" s="150"/>
      <c r="B783" s="150"/>
      <c r="C783" s="150"/>
      <c r="D783" s="9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  <c r="AH783" s="150"/>
    </row>
    <row r="784" spans="1:34" ht="15.75" customHeight="1">
      <c r="A784" s="150"/>
      <c r="B784" s="150"/>
      <c r="C784" s="150"/>
      <c r="D784" s="9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  <c r="AH784" s="150"/>
    </row>
    <row r="785" spans="1:34" ht="15.75" customHeight="1">
      <c r="A785" s="150"/>
      <c r="B785" s="150"/>
      <c r="C785" s="150"/>
      <c r="D785" s="9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  <c r="AH785" s="150"/>
    </row>
    <row r="786" spans="1:34" ht="15.75" customHeight="1">
      <c r="A786" s="150"/>
      <c r="B786" s="150"/>
      <c r="C786" s="150"/>
      <c r="D786" s="9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  <c r="AH786" s="150"/>
    </row>
    <row r="787" spans="1:34" ht="15.75" customHeight="1">
      <c r="A787" s="150"/>
      <c r="B787" s="150"/>
      <c r="C787" s="150"/>
      <c r="D787" s="9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  <c r="AH787" s="150"/>
    </row>
    <row r="788" spans="1:34" ht="15.75" customHeight="1">
      <c r="A788" s="150"/>
      <c r="B788" s="150"/>
      <c r="C788" s="150"/>
      <c r="D788" s="9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  <c r="AH788" s="150"/>
    </row>
    <row r="789" spans="1:34" ht="15.75" customHeight="1">
      <c r="A789" s="150"/>
      <c r="B789" s="150"/>
      <c r="C789" s="150"/>
      <c r="D789" s="9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  <c r="AH789" s="150"/>
    </row>
    <row r="790" spans="1:34" ht="15.75" customHeight="1">
      <c r="A790" s="150"/>
      <c r="B790" s="150"/>
      <c r="C790" s="150"/>
      <c r="D790" s="9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  <c r="AH790" s="150"/>
    </row>
    <row r="791" spans="1:34" ht="15.75" customHeight="1">
      <c r="A791" s="150"/>
      <c r="B791" s="150"/>
      <c r="C791" s="150"/>
      <c r="D791" s="9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  <c r="AH791" s="150"/>
    </row>
    <row r="792" spans="1:34" ht="15.75" customHeight="1">
      <c r="A792" s="150"/>
      <c r="B792" s="150"/>
      <c r="C792" s="150"/>
      <c r="D792" s="9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  <c r="AH792" s="150"/>
    </row>
    <row r="793" spans="1:34" ht="15.75" customHeight="1">
      <c r="A793" s="150"/>
      <c r="B793" s="150"/>
      <c r="C793" s="150"/>
      <c r="D793" s="9"/>
      <c r="E793" s="150"/>
      <c r="F793" s="150"/>
      <c r="G793" s="150"/>
      <c r="H793" s="150"/>
      <c r="I793" s="15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  <c r="AH793" s="150"/>
    </row>
    <row r="794" spans="1:34" ht="15.75" customHeight="1">
      <c r="A794" s="150"/>
      <c r="B794" s="150"/>
      <c r="C794" s="150"/>
      <c r="D794" s="9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  <c r="AH794" s="150"/>
    </row>
    <row r="795" spans="1:34" ht="15.75" customHeight="1">
      <c r="A795" s="150"/>
      <c r="B795" s="150"/>
      <c r="C795" s="150"/>
      <c r="D795" s="9"/>
      <c r="E795" s="150"/>
      <c r="F795" s="150"/>
      <c r="G795" s="150"/>
      <c r="H795" s="150"/>
      <c r="I795" s="15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  <c r="AH795" s="150"/>
    </row>
    <row r="796" spans="1:34" ht="15.75" customHeight="1">
      <c r="A796" s="150"/>
      <c r="B796" s="150"/>
      <c r="C796" s="150"/>
      <c r="D796" s="9"/>
      <c r="E796" s="150"/>
      <c r="F796" s="150"/>
      <c r="G796" s="150"/>
      <c r="H796" s="150"/>
      <c r="I796" s="15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  <c r="AH796" s="150"/>
    </row>
    <row r="797" spans="1:34" ht="15.75" customHeight="1">
      <c r="A797" s="150"/>
      <c r="B797" s="150"/>
      <c r="C797" s="150"/>
      <c r="D797" s="9"/>
      <c r="E797" s="150"/>
      <c r="F797" s="150"/>
      <c r="G797" s="150"/>
      <c r="H797" s="150"/>
      <c r="I797" s="15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  <c r="AH797" s="150"/>
    </row>
    <row r="798" spans="1:34" ht="15.75" customHeight="1">
      <c r="A798" s="150"/>
      <c r="B798" s="150"/>
      <c r="C798" s="150"/>
      <c r="D798" s="9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  <c r="AH798" s="150"/>
    </row>
    <row r="799" spans="1:34" ht="15.75" customHeight="1">
      <c r="A799" s="150"/>
      <c r="B799" s="150"/>
      <c r="C799" s="150"/>
      <c r="D799" s="9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  <c r="AH799" s="150"/>
    </row>
    <row r="800" spans="1:34" ht="15.75" customHeight="1">
      <c r="A800" s="150"/>
      <c r="B800" s="150"/>
      <c r="C800" s="150"/>
      <c r="D800" s="9"/>
      <c r="E800" s="150"/>
      <c r="F800" s="150"/>
      <c r="G800" s="150"/>
      <c r="H800" s="150"/>
      <c r="I800" s="15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  <c r="AH800" s="150"/>
    </row>
    <row r="801" spans="1:34" ht="15.75" customHeight="1">
      <c r="A801" s="150"/>
      <c r="B801" s="150"/>
      <c r="C801" s="150"/>
      <c r="D801" s="9"/>
      <c r="E801" s="150"/>
      <c r="F801" s="150"/>
      <c r="G801" s="150"/>
      <c r="H801" s="150"/>
      <c r="I801" s="15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  <c r="AH801" s="150"/>
    </row>
    <row r="802" spans="1:34" ht="15.75" customHeight="1">
      <c r="A802" s="150"/>
      <c r="B802" s="150"/>
      <c r="C802" s="150"/>
      <c r="D802" s="9"/>
      <c r="E802" s="150"/>
      <c r="F802" s="150"/>
      <c r="G802" s="150"/>
      <c r="H802" s="150"/>
      <c r="I802" s="15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  <c r="AH802" s="150"/>
    </row>
    <row r="803" spans="1:34" ht="15.75" customHeight="1">
      <c r="A803" s="150"/>
      <c r="B803" s="150"/>
      <c r="C803" s="150"/>
      <c r="D803" s="9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  <c r="AH803" s="150"/>
    </row>
    <row r="804" spans="1:34" ht="15.75" customHeight="1">
      <c r="A804" s="150"/>
      <c r="B804" s="150"/>
      <c r="C804" s="150"/>
      <c r="D804" s="9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  <c r="AH804" s="150"/>
    </row>
    <row r="805" spans="1:34" ht="15.75" customHeight="1">
      <c r="A805" s="150"/>
      <c r="B805" s="150"/>
      <c r="C805" s="150"/>
      <c r="D805" s="9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  <c r="AH805" s="150"/>
    </row>
    <row r="806" spans="1:34" ht="15.75" customHeight="1">
      <c r="A806" s="150"/>
      <c r="B806" s="150"/>
      <c r="C806" s="150"/>
      <c r="D806" s="9"/>
      <c r="E806" s="150"/>
      <c r="F806" s="150"/>
      <c r="G806" s="150"/>
      <c r="H806" s="150"/>
      <c r="I806" s="15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  <c r="AH806" s="150"/>
    </row>
    <row r="807" spans="1:34" ht="15.75" customHeight="1">
      <c r="A807" s="150"/>
      <c r="B807" s="150"/>
      <c r="C807" s="150"/>
      <c r="D807" s="9"/>
      <c r="E807" s="150"/>
      <c r="F807" s="150"/>
      <c r="G807" s="150"/>
      <c r="H807" s="150"/>
      <c r="I807" s="15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  <c r="AH807" s="150"/>
    </row>
    <row r="808" spans="1:34" ht="15.75" customHeight="1">
      <c r="A808" s="150"/>
      <c r="B808" s="150"/>
      <c r="C808" s="150"/>
      <c r="D808" s="9"/>
      <c r="E808" s="150"/>
      <c r="F808" s="150"/>
      <c r="G808" s="150"/>
      <c r="H808" s="150"/>
      <c r="I808" s="15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  <c r="AH808" s="150"/>
    </row>
    <row r="809" spans="1:34" ht="15.75" customHeight="1">
      <c r="A809" s="150"/>
      <c r="B809" s="150"/>
      <c r="C809" s="150"/>
      <c r="D809" s="9"/>
      <c r="E809" s="150"/>
      <c r="F809" s="150"/>
      <c r="G809" s="150"/>
      <c r="H809" s="150"/>
      <c r="I809" s="15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  <c r="AH809" s="150"/>
    </row>
    <row r="810" spans="1:34" ht="15.75" customHeight="1">
      <c r="A810" s="150"/>
      <c r="B810" s="150"/>
      <c r="C810" s="150"/>
      <c r="D810" s="9"/>
      <c r="E810" s="150"/>
      <c r="F810" s="150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  <c r="AH810" s="150"/>
    </row>
    <row r="811" spans="1:34" ht="15.75" customHeight="1">
      <c r="A811" s="150"/>
      <c r="B811" s="150"/>
      <c r="C811" s="150"/>
      <c r="D811" s="9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  <c r="AH811" s="150"/>
    </row>
    <row r="812" spans="1:34" ht="15.75" customHeight="1">
      <c r="A812" s="150"/>
      <c r="B812" s="150"/>
      <c r="C812" s="150"/>
      <c r="D812" s="9"/>
      <c r="E812" s="150"/>
      <c r="F812" s="150"/>
      <c r="G812" s="150"/>
      <c r="H812" s="150"/>
      <c r="I812" s="15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  <c r="AH812" s="150"/>
    </row>
    <row r="813" spans="1:34" ht="15.75" customHeight="1">
      <c r="A813" s="150"/>
      <c r="B813" s="150"/>
      <c r="C813" s="150"/>
      <c r="D813" s="9"/>
      <c r="E813" s="150"/>
      <c r="F813" s="150"/>
      <c r="G813" s="150"/>
      <c r="H813" s="150"/>
      <c r="I813" s="15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  <c r="AH813" s="150"/>
    </row>
    <row r="814" spans="1:34" ht="15.75" customHeight="1">
      <c r="A814" s="150"/>
      <c r="B814" s="150"/>
      <c r="C814" s="150"/>
      <c r="D814" s="9"/>
      <c r="E814" s="150"/>
      <c r="F814" s="150"/>
      <c r="G814" s="150"/>
      <c r="H814" s="150"/>
      <c r="I814" s="15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  <c r="AH814" s="150"/>
    </row>
    <row r="815" spans="1:34" ht="15.75" customHeight="1">
      <c r="A815" s="150"/>
      <c r="B815" s="150"/>
      <c r="C815" s="150"/>
      <c r="D815" s="9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  <c r="AH815" s="150"/>
    </row>
    <row r="816" spans="1:34" ht="15.75" customHeight="1">
      <c r="A816" s="150"/>
      <c r="B816" s="150"/>
      <c r="C816" s="150"/>
      <c r="D816" s="9"/>
      <c r="E816" s="150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  <c r="AH816" s="150"/>
    </row>
    <row r="817" spans="1:34" ht="15.75" customHeight="1">
      <c r="A817" s="150"/>
      <c r="B817" s="150"/>
      <c r="C817" s="150"/>
      <c r="D817" s="9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  <c r="AH817" s="150"/>
    </row>
    <row r="818" spans="1:34" ht="15.75" customHeight="1">
      <c r="A818" s="150"/>
      <c r="B818" s="150"/>
      <c r="C818" s="150"/>
      <c r="D818" s="9"/>
      <c r="E818" s="150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  <c r="AH818" s="150"/>
    </row>
    <row r="819" spans="1:34" ht="15.75" customHeight="1">
      <c r="A819" s="150"/>
      <c r="B819" s="150"/>
      <c r="C819" s="150"/>
      <c r="D819" s="9"/>
      <c r="E819" s="150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  <c r="AH819" s="150"/>
    </row>
    <row r="820" spans="1:34" ht="15.75" customHeight="1">
      <c r="A820" s="150"/>
      <c r="B820" s="150"/>
      <c r="C820" s="150"/>
      <c r="D820" s="9"/>
      <c r="E820" s="150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  <c r="AH820" s="150"/>
    </row>
    <row r="821" spans="1:34" ht="15.75" customHeight="1">
      <c r="A821" s="150"/>
      <c r="B821" s="150"/>
      <c r="C821" s="150"/>
      <c r="D821" s="9"/>
      <c r="E821" s="150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  <c r="AH821" s="150"/>
    </row>
    <row r="822" spans="1:34" ht="15.75" customHeight="1">
      <c r="A822" s="150"/>
      <c r="B822" s="150"/>
      <c r="C822" s="150"/>
      <c r="D822" s="9"/>
      <c r="E822" s="150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  <c r="AH822" s="150"/>
    </row>
    <row r="823" spans="1:34" ht="15.75" customHeight="1">
      <c r="A823" s="150"/>
      <c r="B823" s="150"/>
      <c r="C823" s="150"/>
      <c r="D823" s="9"/>
      <c r="E823" s="150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  <c r="AH823" s="150"/>
    </row>
    <row r="824" spans="1:34" ht="15.75" customHeight="1">
      <c r="A824" s="150"/>
      <c r="B824" s="150"/>
      <c r="C824" s="150"/>
      <c r="D824" s="9"/>
      <c r="E824" s="150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  <c r="AH824" s="150"/>
    </row>
    <row r="825" spans="1:34" ht="15.75" customHeight="1">
      <c r="A825" s="150"/>
      <c r="B825" s="150"/>
      <c r="C825" s="150"/>
      <c r="D825" s="9"/>
      <c r="E825" s="150"/>
      <c r="F825" s="150"/>
      <c r="G825" s="150"/>
      <c r="H825" s="150"/>
      <c r="I825" s="15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  <c r="AH825" s="150"/>
    </row>
    <row r="826" spans="1:34" ht="15.75" customHeight="1">
      <c r="A826" s="150"/>
      <c r="B826" s="150"/>
      <c r="C826" s="150"/>
      <c r="D826" s="9"/>
      <c r="E826" s="150"/>
      <c r="F826" s="150"/>
      <c r="G826" s="150"/>
      <c r="H826" s="150"/>
      <c r="I826" s="15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  <c r="AH826" s="150"/>
    </row>
    <row r="827" spans="1:34" ht="15.75" customHeight="1">
      <c r="A827" s="150"/>
      <c r="B827" s="150"/>
      <c r="C827" s="150"/>
      <c r="D827" s="9"/>
      <c r="E827" s="150"/>
      <c r="F827" s="150"/>
      <c r="G827" s="150"/>
      <c r="H827" s="150"/>
      <c r="I827" s="15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  <c r="AH827" s="150"/>
    </row>
    <row r="828" spans="1:34" ht="15.75" customHeight="1">
      <c r="A828" s="150"/>
      <c r="B828" s="150"/>
      <c r="C828" s="150"/>
      <c r="D828" s="9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/>
      <c r="AH828" s="150"/>
    </row>
    <row r="829" spans="1:34" ht="15.75" customHeight="1">
      <c r="A829" s="150"/>
      <c r="B829" s="150"/>
      <c r="C829" s="150"/>
      <c r="D829" s="9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/>
      <c r="AH829" s="150"/>
    </row>
    <row r="830" spans="1:34" ht="15.75" customHeight="1">
      <c r="A830" s="150"/>
      <c r="B830" s="150"/>
      <c r="C830" s="150"/>
      <c r="D830" s="9"/>
      <c r="E830" s="150"/>
      <c r="F830" s="150"/>
      <c r="G830" s="150"/>
      <c r="H830" s="150"/>
      <c r="I830" s="15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/>
      <c r="AH830" s="150"/>
    </row>
    <row r="831" spans="1:34" ht="15.75" customHeight="1">
      <c r="A831" s="150"/>
      <c r="B831" s="150"/>
      <c r="C831" s="150"/>
      <c r="D831" s="9"/>
      <c r="E831" s="150"/>
      <c r="F831" s="150"/>
      <c r="G831" s="150"/>
      <c r="H831" s="150"/>
      <c r="I831" s="15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/>
      <c r="AH831" s="150"/>
    </row>
    <row r="832" spans="1:34" ht="15.75" customHeight="1">
      <c r="A832" s="150"/>
      <c r="B832" s="150"/>
      <c r="C832" s="150"/>
      <c r="D832" s="9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/>
      <c r="AH832" s="150"/>
    </row>
    <row r="833" spans="1:34" ht="15.75" customHeight="1">
      <c r="A833" s="150"/>
      <c r="B833" s="150"/>
      <c r="C833" s="150"/>
      <c r="D833" s="9"/>
      <c r="E833" s="150"/>
      <c r="F833" s="150"/>
      <c r="G833" s="150"/>
      <c r="H833" s="150"/>
      <c r="I833" s="15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/>
      <c r="AH833" s="150"/>
    </row>
    <row r="834" spans="1:34" ht="15.75" customHeight="1">
      <c r="A834" s="150"/>
      <c r="B834" s="150"/>
      <c r="C834" s="150"/>
      <c r="D834" s="9"/>
      <c r="E834" s="150"/>
      <c r="F834" s="150"/>
      <c r="G834" s="150"/>
      <c r="H834" s="150"/>
      <c r="I834" s="15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/>
      <c r="AH834" s="150"/>
    </row>
    <row r="835" spans="1:34" ht="15.75" customHeight="1">
      <c r="A835" s="150"/>
      <c r="B835" s="150"/>
      <c r="C835" s="150"/>
      <c r="D835" s="9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/>
      <c r="AH835" s="150"/>
    </row>
    <row r="836" spans="1:34" ht="15.75" customHeight="1">
      <c r="A836" s="150"/>
      <c r="B836" s="150"/>
      <c r="C836" s="150"/>
      <c r="D836" s="9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/>
      <c r="AH836" s="150"/>
    </row>
    <row r="837" spans="1:34" ht="15.75" customHeight="1">
      <c r="A837" s="150"/>
      <c r="B837" s="150"/>
      <c r="C837" s="150"/>
      <c r="D837" s="9"/>
      <c r="E837" s="150"/>
      <c r="F837" s="150"/>
      <c r="G837" s="150"/>
      <c r="H837" s="150"/>
      <c r="I837" s="15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/>
      <c r="AH837" s="150"/>
    </row>
    <row r="838" spans="1:34" ht="15.75" customHeight="1">
      <c r="A838" s="150"/>
      <c r="B838" s="150"/>
      <c r="C838" s="150"/>
      <c r="D838" s="9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/>
      <c r="AH838" s="150"/>
    </row>
    <row r="839" spans="1:34" ht="15.75" customHeight="1">
      <c r="A839" s="150"/>
      <c r="B839" s="150"/>
      <c r="C839" s="150"/>
      <c r="D839" s="9"/>
      <c r="E839" s="150"/>
      <c r="F839" s="150"/>
      <c r="G839" s="150"/>
      <c r="H839" s="150"/>
      <c r="I839" s="15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/>
      <c r="AH839" s="150"/>
    </row>
    <row r="840" spans="1:34" ht="15.75" customHeight="1">
      <c r="A840" s="150"/>
      <c r="B840" s="150"/>
      <c r="C840" s="150"/>
      <c r="D840" s="9"/>
      <c r="E840" s="150"/>
      <c r="F840" s="150"/>
      <c r="G840" s="150"/>
      <c r="H840" s="150"/>
      <c r="I840" s="15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/>
      <c r="AH840" s="150"/>
    </row>
    <row r="841" spans="1:34" ht="15.75" customHeight="1">
      <c r="A841" s="150"/>
      <c r="B841" s="150"/>
      <c r="C841" s="150"/>
      <c r="D841" s="9"/>
      <c r="E841" s="150"/>
      <c r="F841" s="150"/>
      <c r="G841" s="150"/>
      <c r="H841" s="150"/>
      <c r="I841" s="15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  <c r="AH841" s="150"/>
    </row>
    <row r="842" spans="1:34" ht="15.75" customHeight="1">
      <c r="A842" s="150"/>
      <c r="B842" s="150"/>
      <c r="C842" s="150"/>
      <c r="D842" s="9"/>
      <c r="E842" s="150"/>
      <c r="F842" s="150"/>
      <c r="G842" s="150"/>
      <c r="H842" s="150"/>
      <c r="I842" s="15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/>
      <c r="AH842" s="150"/>
    </row>
    <row r="843" spans="1:34" ht="15.75" customHeight="1">
      <c r="A843" s="150"/>
      <c r="B843" s="150"/>
      <c r="C843" s="150"/>
      <c r="D843" s="9"/>
      <c r="E843" s="150"/>
      <c r="F843" s="150"/>
      <c r="G843" s="150"/>
      <c r="H843" s="150"/>
      <c r="I843" s="15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/>
      <c r="AH843" s="150"/>
    </row>
    <row r="844" spans="1:34" ht="15.75" customHeight="1">
      <c r="A844" s="150"/>
      <c r="B844" s="150"/>
      <c r="C844" s="150"/>
      <c r="D844" s="9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/>
      <c r="AH844" s="150"/>
    </row>
    <row r="845" spans="1:34" ht="15.75" customHeight="1">
      <c r="A845" s="150"/>
      <c r="B845" s="150"/>
      <c r="C845" s="150"/>
      <c r="D845" s="9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  <c r="AH845" s="150"/>
    </row>
    <row r="846" spans="1:34" ht="15.75" customHeight="1">
      <c r="A846" s="150"/>
      <c r="B846" s="150"/>
      <c r="C846" s="150"/>
      <c r="D846" s="9"/>
      <c r="E846" s="150"/>
      <c r="F846" s="150"/>
      <c r="G846" s="150"/>
      <c r="H846" s="150"/>
      <c r="I846" s="15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/>
      <c r="AH846" s="150"/>
    </row>
    <row r="847" spans="1:34" ht="15.75" customHeight="1">
      <c r="A847" s="150"/>
      <c r="B847" s="150"/>
      <c r="C847" s="150"/>
      <c r="D847" s="9"/>
      <c r="E847" s="150"/>
      <c r="F847" s="150"/>
      <c r="G847" s="150"/>
      <c r="H847" s="150"/>
      <c r="I847" s="15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/>
      <c r="AH847" s="150"/>
    </row>
    <row r="848" spans="1:34" ht="15.75" customHeight="1">
      <c r="A848" s="150"/>
      <c r="B848" s="150"/>
      <c r="C848" s="150"/>
      <c r="D848" s="9"/>
      <c r="E848" s="150"/>
      <c r="F848" s="150"/>
      <c r="G848" s="150"/>
      <c r="H848" s="150"/>
      <c r="I848" s="15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/>
      <c r="AH848" s="150"/>
    </row>
    <row r="849" spans="1:34" ht="15.75" customHeight="1">
      <c r="A849" s="150"/>
      <c r="B849" s="150"/>
      <c r="C849" s="150"/>
      <c r="D849" s="9"/>
      <c r="E849" s="150"/>
      <c r="F849" s="150"/>
      <c r="G849" s="150"/>
      <c r="H849" s="150"/>
      <c r="I849" s="15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/>
      <c r="AH849" s="150"/>
    </row>
    <row r="850" spans="1:34" ht="15.75" customHeight="1">
      <c r="A850" s="150"/>
      <c r="B850" s="150"/>
      <c r="C850" s="150"/>
      <c r="D850" s="9"/>
      <c r="E850" s="150"/>
      <c r="F850" s="150"/>
      <c r="G850" s="150"/>
      <c r="H850" s="150"/>
      <c r="I850" s="15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/>
      <c r="AH850" s="150"/>
    </row>
    <row r="851" spans="1:34" ht="15.75" customHeight="1">
      <c r="A851" s="150"/>
      <c r="B851" s="150"/>
      <c r="C851" s="150"/>
      <c r="D851" s="9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/>
      <c r="AH851" s="150"/>
    </row>
    <row r="852" spans="1:34" ht="15.75" customHeight="1">
      <c r="A852" s="150"/>
      <c r="B852" s="150"/>
      <c r="C852" s="150"/>
      <c r="D852" s="9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/>
      <c r="AH852" s="150"/>
    </row>
    <row r="853" spans="1:34" ht="15.75" customHeight="1">
      <c r="A853" s="150"/>
      <c r="B853" s="150"/>
      <c r="C853" s="150"/>
      <c r="D853" s="9"/>
      <c r="E853" s="150"/>
      <c r="F853" s="150"/>
      <c r="G853" s="150"/>
      <c r="H853" s="150"/>
      <c r="I853" s="15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/>
      <c r="AH853" s="150"/>
    </row>
    <row r="854" spans="1:34" ht="15.75" customHeight="1">
      <c r="A854" s="150"/>
      <c r="B854" s="150"/>
      <c r="C854" s="150"/>
      <c r="D854" s="9"/>
      <c r="E854" s="150"/>
      <c r="F854" s="150"/>
      <c r="G854" s="150"/>
      <c r="H854" s="150"/>
      <c r="I854" s="15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/>
      <c r="AH854" s="150"/>
    </row>
    <row r="855" spans="1:34" ht="15.75" customHeight="1">
      <c r="A855" s="150"/>
      <c r="B855" s="150"/>
      <c r="C855" s="150"/>
      <c r="D855" s="9"/>
      <c r="E855" s="150"/>
      <c r="F855" s="150"/>
      <c r="G855" s="150"/>
      <c r="H855" s="150"/>
      <c r="I855" s="15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/>
      <c r="AH855" s="150"/>
    </row>
    <row r="856" spans="1:34" ht="15.75" customHeight="1">
      <c r="A856" s="150"/>
      <c r="B856" s="150"/>
      <c r="C856" s="150"/>
      <c r="D856" s="9"/>
      <c r="E856" s="150"/>
      <c r="F856" s="150"/>
      <c r="G856" s="150"/>
      <c r="H856" s="150"/>
      <c r="I856" s="15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/>
      <c r="AH856" s="150"/>
    </row>
    <row r="857" spans="1:34" ht="15.75" customHeight="1">
      <c r="A857" s="150"/>
      <c r="B857" s="150"/>
      <c r="C857" s="150"/>
      <c r="D857" s="9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/>
      <c r="AH857" s="150"/>
    </row>
    <row r="858" spans="1:34" ht="15.75" customHeight="1">
      <c r="A858" s="150"/>
      <c r="B858" s="150"/>
      <c r="C858" s="150"/>
      <c r="D858" s="9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/>
      <c r="AH858" s="150"/>
    </row>
    <row r="859" spans="1:34" ht="15.75" customHeight="1">
      <c r="A859" s="150"/>
      <c r="B859" s="150"/>
      <c r="C859" s="150"/>
      <c r="D859" s="9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/>
      <c r="AH859" s="150"/>
    </row>
    <row r="860" spans="1:34" ht="15.75" customHeight="1">
      <c r="A860" s="150"/>
      <c r="B860" s="150"/>
      <c r="C860" s="150"/>
      <c r="D860" s="9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/>
      <c r="AH860" s="150"/>
    </row>
    <row r="861" spans="1:34" ht="15.75" customHeight="1">
      <c r="A861" s="150"/>
      <c r="B861" s="150"/>
      <c r="C861" s="150"/>
      <c r="D861" s="9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/>
      <c r="AH861" s="150"/>
    </row>
    <row r="862" spans="1:34" ht="15.75" customHeight="1">
      <c r="A862" s="150"/>
      <c r="B862" s="150"/>
      <c r="C862" s="150"/>
      <c r="D862" s="9"/>
      <c r="E862" s="150"/>
      <c r="F862" s="150"/>
      <c r="G862" s="150"/>
      <c r="H862" s="150"/>
      <c r="I862" s="15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/>
      <c r="AH862" s="150"/>
    </row>
    <row r="863" spans="1:34" ht="15.75" customHeight="1">
      <c r="A863" s="150"/>
      <c r="B863" s="150"/>
      <c r="C863" s="150"/>
      <c r="D863" s="9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/>
      <c r="AH863" s="150"/>
    </row>
    <row r="864" spans="1:34" ht="15.75" customHeight="1">
      <c r="A864" s="150"/>
      <c r="B864" s="150"/>
      <c r="C864" s="150"/>
      <c r="D864" s="9"/>
      <c r="E864" s="150"/>
      <c r="F864" s="150"/>
      <c r="G864" s="150"/>
      <c r="H864" s="150"/>
      <c r="I864" s="15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/>
      <c r="AH864" s="150"/>
    </row>
    <row r="865" spans="1:34" ht="15.75" customHeight="1">
      <c r="A865" s="150"/>
      <c r="B865" s="150"/>
      <c r="C865" s="150"/>
      <c r="D865" s="9"/>
      <c r="E865" s="150"/>
      <c r="F865" s="150"/>
      <c r="G865" s="150"/>
      <c r="H865" s="150"/>
      <c r="I865" s="15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/>
      <c r="AH865" s="150"/>
    </row>
    <row r="866" spans="1:34" ht="15.75" customHeight="1">
      <c r="A866" s="150"/>
      <c r="B866" s="150"/>
      <c r="C866" s="150"/>
      <c r="D866" s="9"/>
      <c r="E866" s="150"/>
      <c r="F866" s="150"/>
      <c r="G866" s="150"/>
      <c r="H866" s="150"/>
      <c r="I866" s="15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/>
      <c r="AH866" s="150"/>
    </row>
    <row r="867" spans="1:34" ht="15.75" customHeight="1">
      <c r="A867" s="150"/>
      <c r="B867" s="150"/>
      <c r="C867" s="150"/>
      <c r="D867" s="9"/>
      <c r="E867" s="150"/>
      <c r="F867" s="150"/>
      <c r="G867" s="150"/>
      <c r="H867" s="150"/>
      <c r="I867" s="15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/>
      <c r="AH867" s="150"/>
    </row>
    <row r="868" spans="1:34" ht="15.75" customHeight="1">
      <c r="A868" s="150"/>
      <c r="B868" s="150"/>
      <c r="C868" s="150"/>
      <c r="D868" s="9"/>
      <c r="E868" s="150"/>
      <c r="F868" s="150"/>
      <c r="G868" s="150"/>
      <c r="H868" s="150"/>
      <c r="I868" s="15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/>
      <c r="AH868" s="150"/>
    </row>
    <row r="869" spans="1:34" ht="15.75" customHeight="1">
      <c r="A869" s="150"/>
      <c r="B869" s="150"/>
      <c r="C869" s="150"/>
      <c r="D869" s="9"/>
      <c r="E869" s="150"/>
      <c r="F869" s="150"/>
      <c r="G869" s="150"/>
      <c r="H869" s="150"/>
      <c r="I869" s="15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/>
      <c r="AH869" s="150"/>
    </row>
    <row r="870" spans="1:34" ht="15.75" customHeight="1">
      <c r="A870" s="150"/>
      <c r="B870" s="150"/>
      <c r="C870" s="150"/>
      <c r="D870" s="9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/>
      <c r="AH870" s="150"/>
    </row>
    <row r="871" spans="1:34" ht="15.75" customHeight="1">
      <c r="A871" s="150"/>
      <c r="B871" s="150"/>
      <c r="C871" s="150"/>
      <c r="D871" s="9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/>
      <c r="AH871" s="150"/>
    </row>
    <row r="872" spans="1:34" ht="15.75" customHeight="1">
      <c r="A872" s="150"/>
      <c r="B872" s="150"/>
      <c r="C872" s="150"/>
      <c r="D872" s="9"/>
      <c r="E872" s="150"/>
      <c r="F872" s="150"/>
      <c r="G872" s="150"/>
      <c r="H872" s="150"/>
      <c r="I872" s="15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/>
      <c r="AH872" s="150"/>
    </row>
    <row r="873" spans="1:34" ht="15.75" customHeight="1">
      <c r="A873" s="150"/>
      <c r="B873" s="150"/>
      <c r="C873" s="150"/>
      <c r="D873" s="9"/>
      <c r="E873" s="150"/>
      <c r="F873" s="150"/>
      <c r="G873" s="150"/>
      <c r="H873" s="150"/>
      <c r="I873" s="15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/>
      <c r="AH873" s="150"/>
    </row>
    <row r="874" spans="1:34" ht="15.75" customHeight="1">
      <c r="A874" s="150"/>
      <c r="B874" s="150"/>
      <c r="C874" s="150"/>
      <c r="D874" s="9"/>
      <c r="E874" s="150"/>
      <c r="F874" s="150"/>
      <c r="G874" s="150"/>
      <c r="H874" s="150"/>
      <c r="I874" s="15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/>
      <c r="AH874" s="150"/>
    </row>
    <row r="875" spans="1:34" ht="15.75" customHeight="1">
      <c r="A875" s="150"/>
      <c r="B875" s="150"/>
      <c r="C875" s="150"/>
      <c r="D875" s="9"/>
      <c r="E875" s="150"/>
      <c r="F875" s="150"/>
      <c r="G875" s="150"/>
      <c r="H875" s="150"/>
      <c r="I875" s="15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/>
      <c r="AH875" s="150"/>
    </row>
    <row r="876" spans="1:34" ht="15.75" customHeight="1">
      <c r="A876" s="150"/>
      <c r="B876" s="150"/>
      <c r="C876" s="150"/>
      <c r="D876" s="9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/>
      <c r="AH876" s="150"/>
    </row>
    <row r="877" spans="1:34" ht="15.75" customHeight="1">
      <c r="A877" s="150"/>
      <c r="B877" s="150"/>
      <c r="C877" s="150"/>
      <c r="D877" s="9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/>
      <c r="AH877" s="150"/>
    </row>
    <row r="878" spans="1:34" ht="15.75" customHeight="1">
      <c r="A878" s="150"/>
      <c r="B878" s="150"/>
      <c r="C878" s="150"/>
      <c r="D878" s="9"/>
      <c r="E878" s="150"/>
      <c r="F878" s="150"/>
      <c r="G878" s="150"/>
      <c r="H878" s="150"/>
      <c r="I878" s="15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/>
      <c r="AH878" s="150"/>
    </row>
    <row r="879" spans="1:34" ht="15.75" customHeight="1">
      <c r="A879" s="150"/>
      <c r="B879" s="150"/>
      <c r="C879" s="150"/>
      <c r="D879" s="9"/>
      <c r="E879" s="150"/>
      <c r="F879" s="150"/>
      <c r="G879" s="150"/>
      <c r="H879" s="150"/>
      <c r="I879" s="15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/>
      <c r="AH879" s="150"/>
    </row>
    <row r="880" spans="1:34" ht="15.75" customHeight="1">
      <c r="A880" s="150"/>
      <c r="B880" s="150"/>
      <c r="C880" s="150"/>
      <c r="D880" s="9"/>
      <c r="E880" s="150"/>
      <c r="F880" s="150"/>
      <c r="G880" s="150"/>
      <c r="H880" s="150"/>
      <c r="I880" s="15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/>
      <c r="AH880" s="150"/>
    </row>
    <row r="881" spans="1:34" ht="15.75" customHeight="1">
      <c r="A881" s="150"/>
      <c r="B881" s="150"/>
      <c r="C881" s="150"/>
      <c r="D881" s="9"/>
      <c r="E881" s="150"/>
      <c r="F881" s="150"/>
      <c r="G881" s="150"/>
      <c r="H881" s="150"/>
      <c r="I881" s="15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/>
      <c r="AH881" s="150"/>
    </row>
    <row r="882" spans="1:34" ht="15.75" customHeight="1">
      <c r="A882" s="150"/>
      <c r="B882" s="150"/>
      <c r="C882" s="150"/>
      <c r="D882" s="9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/>
      <c r="AH882" s="150"/>
    </row>
    <row r="883" spans="1:34" ht="15.75" customHeight="1">
      <c r="A883" s="150"/>
      <c r="B883" s="150"/>
      <c r="C883" s="150"/>
      <c r="D883" s="9"/>
      <c r="E883" s="150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/>
      <c r="AH883" s="150"/>
    </row>
    <row r="884" spans="1:34" ht="15.75" customHeight="1">
      <c r="A884" s="150"/>
      <c r="B884" s="150"/>
      <c r="C884" s="150"/>
      <c r="D884" s="9"/>
      <c r="E884" s="150"/>
      <c r="F884" s="150"/>
      <c r="G884" s="150"/>
      <c r="H884" s="150"/>
      <c r="I884" s="15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/>
      <c r="AH884" s="150"/>
    </row>
    <row r="885" spans="1:34" ht="15.75" customHeight="1">
      <c r="A885" s="150"/>
      <c r="B885" s="150"/>
      <c r="C885" s="150"/>
      <c r="D885" s="9"/>
      <c r="E885" s="150"/>
      <c r="F885" s="150"/>
      <c r="G885" s="150"/>
      <c r="H885" s="150"/>
      <c r="I885" s="15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/>
      <c r="AH885" s="150"/>
    </row>
    <row r="886" spans="1:34" ht="15.75" customHeight="1">
      <c r="A886" s="150"/>
      <c r="B886" s="150"/>
      <c r="C886" s="150"/>
      <c r="D886" s="9"/>
      <c r="E886" s="150"/>
      <c r="F886" s="150"/>
      <c r="G886" s="150"/>
      <c r="H886" s="150"/>
      <c r="I886" s="15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/>
      <c r="AH886" s="150"/>
    </row>
    <row r="887" spans="1:34" ht="15.75" customHeight="1">
      <c r="A887" s="150"/>
      <c r="B887" s="150"/>
      <c r="C887" s="150"/>
      <c r="D887" s="9"/>
      <c r="E887" s="150"/>
      <c r="F887" s="150"/>
      <c r="G887" s="150"/>
      <c r="H887" s="150"/>
      <c r="I887" s="15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/>
      <c r="AH887" s="150"/>
    </row>
    <row r="888" spans="1:34" ht="15.75" customHeight="1">
      <c r="A888" s="150"/>
      <c r="B888" s="150"/>
      <c r="C888" s="150"/>
      <c r="D888" s="9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/>
      <c r="AH888" s="150"/>
    </row>
    <row r="889" spans="1:34" ht="15.75" customHeight="1">
      <c r="A889" s="150"/>
      <c r="B889" s="150"/>
      <c r="C889" s="150"/>
      <c r="D889" s="9"/>
      <c r="E889" s="150"/>
      <c r="F889" s="150"/>
      <c r="G889" s="150"/>
      <c r="H889" s="150"/>
      <c r="I889" s="15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/>
      <c r="AH889" s="150"/>
    </row>
    <row r="890" spans="1:34" ht="15.75" customHeight="1">
      <c r="A890" s="150"/>
      <c r="B890" s="150"/>
      <c r="C890" s="150"/>
      <c r="D890" s="9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/>
      <c r="AH890" s="150"/>
    </row>
    <row r="891" spans="1:34" ht="15.75" customHeight="1">
      <c r="A891" s="150"/>
      <c r="B891" s="150"/>
      <c r="C891" s="150"/>
      <c r="D891" s="9"/>
      <c r="E891" s="150"/>
      <c r="F891" s="150"/>
      <c r="G891" s="150"/>
      <c r="H891" s="150"/>
      <c r="I891" s="15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/>
      <c r="AH891" s="150"/>
    </row>
    <row r="892" spans="1:34" ht="15.75" customHeight="1">
      <c r="A892" s="150"/>
      <c r="B892" s="150"/>
      <c r="C892" s="150"/>
      <c r="D892" s="9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/>
      <c r="AH892" s="150"/>
    </row>
    <row r="893" spans="1:34" ht="15.75" customHeight="1">
      <c r="A893" s="150"/>
      <c r="B893" s="150"/>
      <c r="C893" s="150"/>
      <c r="D893" s="9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/>
      <c r="AH893" s="150"/>
    </row>
    <row r="894" spans="1:34" ht="15.75" customHeight="1">
      <c r="A894" s="150"/>
      <c r="B894" s="150"/>
      <c r="C894" s="150"/>
      <c r="D894" s="9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/>
      <c r="AH894" s="150"/>
    </row>
    <row r="895" spans="1:34" ht="15.75" customHeight="1">
      <c r="A895" s="150"/>
      <c r="B895" s="150"/>
      <c r="C895" s="150"/>
      <c r="D895" s="9"/>
      <c r="E895" s="150"/>
      <c r="F895" s="150"/>
      <c r="G895" s="150"/>
      <c r="H895" s="150"/>
      <c r="I895" s="15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/>
      <c r="AH895" s="150"/>
    </row>
    <row r="896" spans="1:34" ht="15.75" customHeight="1">
      <c r="A896" s="150"/>
      <c r="B896" s="150"/>
      <c r="C896" s="150"/>
      <c r="D896" s="9"/>
      <c r="E896" s="150"/>
      <c r="F896" s="150"/>
      <c r="G896" s="150"/>
      <c r="H896" s="150"/>
      <c r="I896" s="150"/>
      <c r="J896" s="150"/>
      <c r="K896" s="150"/>
      <c r="L896" s="150"/>
      <c r="M896" s="150"/>
      <c r="N896" s="150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/>
      <c r="AH896" s="150"/>
    </row>
    <row r="897" spans="1:34" ht="15.75" customHeight="1">
      <c r="A897" s="150"/>
      <c r="B897" s="150"/>
      <c r="C897" s="150"/>
      <c r="D897" s="9"/>
      <c r="E897" s="150"/>
      <c r="F897" s="150"/>
      <c r="G897" s="150"/>
      <c r="H897" s="150"/>
      <c r="I897" s="150"/>
      <c r="J897" s="150"/>
      <c r="K897" s="150"/>
      <c r="L897" s="150"/>
      <c r="M897" s="150"/>
      <c r="N897" s="150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/>
      <c r="AH897" s="150"/>
    </row>
    <row r="898" spans="1:34" ht="15.75" customHeight="1">
      <c r="A898" s="150"/>
      <c r="B898" s="150"/>
      <c r="C898" s="150"/>
      <c r="D898" s="9"/>
      <c r="E898" s="150"/>
      <c r="F898" s="150"/>
      <c r="G898" s="150"/>
      <c r="H898" s="150"/>
      <c r="I898" s="150"/>
      <c r="J898" s="150"/>
      <c r="K898" s="150"/>
      <c r="L898" s="150"/>
      <c r="M898" s="150"/>
      <c r="N898" s="150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/>
      <c r="AH898" s="150"/>
    </row>
    <row r="899" spans="1:34" ht="15.75" customHeight="1">
      <c r="A899" s="150"/>
      <c r="B899" s="150"/>
      <c r="C899" s="150"/>
      <c r="D899" s="9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/>
      <c r="AH899" s="150"/>
    </row>
    <row r="900" spans="1:34" ht="15.75" customHeight="1">
      <c r="A900" s="150"/>
      <c r="B900" s="150"/>
      <c r="C900" s="150"/>
      <c r="D900" s="9"/>
      <c r="E900" s="150"/>
      <c r="F900" s="150"/>
      <c r="G900" s="150"/>
      <c r="H900" s="150"/>
      <c r="I900" s="15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/>
      <c r="AH900" s="150"/>
    </row>
    <row r="901" spans="1:34" ht="15.75" customHeight="1">
      <c r="A901" s="150"/>
      <c r="B901" s="150"/>
      <c r="C901" s="150"/>
      <c r="D901" s="9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/>
      <c r="AH901" s="150"/>
    </row>
    <row r="902" spans="1:34" ht="15.75" customHeight="1">
      <c r="A902" s="150"/>
      <c r="B902" s="150"/>
      <c r="C902" s="150"/>
      <c r="D902" s="9"/>
      <c r="E902" s="150"/>
      <c r="F902" s="150"/>
      <c r="G902" s="150"/>
      <c r="H902" s="150"/>
      <c r="I902" s="150"/>
      <c r="J902" s="150"/>
      <c r="K902" s="150"/>
      <c r="L902" s="150"/>
      <c r="M902" s="150"/>
      <c r="N902" s="150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/>
      <c r="AH902" s="150"/>
    </row>
    <row r="903" spans="1:34" ht="15.75" customHeight="1">
      <c r="A903" s="150"/>
      <c r="B903" s="150"/>
      <c r="C903" s="150"/>
      <c r="D903" s="9"/>
      <c r="E903" s="150"/>
      <c r="F903" s="150"/>
      <c r="G903" s="150"/>
      <c r="H903" s="150"/>
      <c r="I903" s="150"/>
      <c r="J903" s="150"/>
      <c r="K903" s="150"/>
      <c r="L903" s="150"/>
      <c r="M903" s="150"/>
      <c r="N903" s="150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/>
      <c r="AH903" s="150"/>
    </row>
    <row r="904" spans="1:34" ht="15.75" customHeight="1">
      <c r="A904" s="150"/>
      <c r="B904" s="150"/>
      <c r="C904" s="150"/>
      <c r="D904" s="9"/>
      <c r="E904" s="150"/>
      <c r="F904" s="150"/>
      <c r="G904" s="150"/>
      <c r="H904" s="150"/>
      <c r="I904" s="150"/>
      <c r="J904" s="150"/>
      <c r="K904" s="150"/>
      <c r="L904" s="150"/>
      <c r="M904" s="150"/>
      <c r="N904" s="150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/>
      <c r="AH904" s="150"/>
    </row>
    <row r="905" spans="1:34" ht="15.75" customHeight="1">
      <c r="A905" s="150"/>
      <c r="B905" s="150"/>
      <c r="C905" s="150"/>
      <c r="D905" s="9"/>
      <c r="E905" s="150"/>
      <c r="F905" s="150"/>
      <c r="G905" s="150"/>
      <c r="H905" s="150"/>
      <c r="I905" s="150"/>
      <c r="J905" s="150"/>
      <c r="K905" s="150"/>
      <c r="L905" s="150"/>
      <c r="M905" s="150"/>
      <c r="N905" s="150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/>
      <c r="AH905" s="150"/>
    </row>
    <row r="906" spans="1:34" ht="15.75" customHeight="1">
      <c r="A906" s="150"/>
      <c r="B906" s="150"/>
      <c r="C906" s="150"/>
      <c r="D906" s="9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/>
      <c r="AH906" s="150"/>
    </row>
    <row r="907" spans="1:34" ht="15.75" customHeight="1">
      <c r="A907" s="150"/>
      <c r="B907" s="150"/>
      <c r="C907" s="150"/>
      <c r="D907" s="9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/>
      <c r="AH907" s="150"/>
    </row>
    <row r="908" spans="1:34" ht="15.75" customHeight="1">
      <c r="A908" s="150"/>
      <c r="B908" s="150"/>
      <c r="C908" s="150"/>
      <c r="D908" s="9"/>
      <c r="E908" s="150"/>
      <c r="F908" s="150"/>
      <c r="G908" s="150"/>
      <c r="H908" s="150"/>
      <c r="I908" s="150"/>
      <c r="J908" s="150"/>
      <c r="K908" s="150"/>
      <c r="L908" s="150"/>
      <c r="M908" s="150"/>
      <c r="N908" s="150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/>
      <c r="AH908" s="150"/>
    </row>
    <row r="909" spans="1:34" ht="15.75" customHeight="1">
      <c r="A909" s="150"/>
      <c r="B909" s="150"/>
      <c r="C909" s="150"/>
      <c r="D909" s="9"/>
      <c r="E909" s="150"/>
      <c r="F909" s="150"/>
      <c r="G909" s="150"/>
      <c r="H909" s="150"/>
      <c r="I909" s="150"/>
      <c r="J909" s="150"/>
      <c r="K909" s="150"/>
      <c r="L909" s="150"/>
      <c r="M909" s="150"/>
      <c r="N909" s="150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/>
      <c r="AH909" s="150"/>
    </row>
    <row r="910" spans="1:34" ht="15.75" customHeight="1">
      <c r="A910" s="150"/>
      <c r="B910" s="150"/>
      <c r="C910" s="150"/>
      <c r="D910" s="9"/>
      <c r="E910" s="150"/>
      <c r="F910" s="150"/>
      <c r="G910" s="150"/>
      <c r="H910" s="150"/>
      <c r="I910" s="150"/>
      <c r="J910" s="150"/>
      <c r="K910" s="150"/>
      <c r="L910" s="150"/>
      <c r="M910" s="150"/>
      <c r="N910" s="150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/>
      <c r="AH910" s="150"/>
    </row>
    <row r="911" spans="1:34" ht="15.75" customHeight="1">
      <c r="A911" s="150"/>
      <c r="B911" s="150"/>
      <c r="C911" s="150"/>
      <c r="D911" s="9"/>
      <c r="E911" s="150"/>
      <c r="F911" s="150"/>
      <c r="G911" s="150"/>
      <c r="H911" s="150"/>
      <c r="I911" s="150"/>
      <c r="J911" s="150"/>
      <c r="K911" s="150"/>
      <c r="L911" s="150"/>
      <c r="M911" s="150"/>
      <c r="N911" s="150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/>
      <c r="AH911" s="150"/>
    </row>
    <row r="912" spans="1:34" ht="15.75" customHeight="1">
      <c r="A912" s="150"/>
      <c r="B912" s="150"/>
      <c r="C912" s="150"/>
      <c r="D912" s="9"/>
      <c r="E912" s="150"/>
      <c r="F912" s="150"/>
      <c r="G912" s="150"/>
      <c r="H912" s="150"/>
      <c r="I912" s="150"/>
      <c r="J912" s="150"/>
      <c r="K912" s="150"/>
      <c r="L912" s="150"/>
      <c r="M912" s="150"/>
      <c r="N912" s="150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/>
      <c r="AH912" s="150"/>
    </row>
    <row r="913" spans="1:34" ht="15.75" customHeight="1">
      <c r="A913" s="150"/>
      <c r="B913" s="150"/>
      <c r="C913" s="150"/>
      <c r="D913" s="9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/>
      <c r="AH913" s="150"/>
    </row>
    <row r="914" spans="1:34" ht="15.75" customHeight="1">
      <c r="A914" s="150"/>
      <c r="B914" s="150"/>
      <c r="C914" s="150"/>
      <c r="D914" s="9"/>
      <c r="E914" s="150"/>
      <c r="F914" s="150"/>
      <c r="G914" s="150"/>
      <c r="H914" s="150"/>
      <c r="I914" s="150"/>
      <c r="J914" s="150"/>
      <c r="K914" s="150"/>
      <c r="L914" s="150"/>
      <c r="M914" s="150"/>
      <c r="N914" s="150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/>
      <c r="AH914" s="150"/>
    </row>
    <row r="915" spans="1:34" ht="15.75" customHeight="1">
      <c r="A915" s="150"/>
      <c r="B915" s="150"/>
      <c r="C915" s="150"/>
      <c r="D915" s="9"/>
      <c r="E915" s="150"/>
      <c r="F915" s="150"/>
      <c r="G915" s="150"/>
      <c r="H915" s="150"/>
      <c r="I915" s="150"/>
      <c r="J915" s="150"/>
      <c r="K915" s="150"/>
      <c r="L915" s="150"/>
      <c r="M915" s="150"/>
      <c r="N915" s="150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/>
      <c r="AH915" s="150"/>
    </row>
    <row r="916" spans="1:34" ht="15.75" customHeight="1">
      <c r="A916" s="150"/>
      <c r="B916" s="150"/>
      <c r="C916" s="150"/>
      <c r="D916" s="9"/>
      <c r="E916" s="150"/>
      <c r="F916" s="150"/>
      <c r="G916" s="150"/>
      <c r="H916" s="150"/>
      <c r="I916" s="150"/>
      <c r="J916" s="150"/>
      <c r="K916" s="150"/>
      <c r="L916" s="150"/>
      <c r="M916" s="150"/>
      <c r="N916" s="150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/>
      <c r="AH916" s="150"/>
    </row>
    <row r="917" spans="1:34" ht="15.75" customHeight="1">
      <c r="A917" s="150"/>
      <c r="B917" s="150"/>
      <c r="C917" s="150"/>
      <c r="D917" s="9"/>
      <c r="E917" s="150"/>
      <c r="F917" s="150"/>
      <c r="G917" s="150"/>
      <c r="H917" s="150"/>
      <c r="I917" s="150"/>
      <c r="J917" s="150"/>
      <c r="K917" s="150"/>
      <c r="L917" s="150"/>
      <c r="M917" s="150"/>
      <c r="N917" s="150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/>
      <c r="AH917" s="150"/>
    </row>
    <row r="918" spans="1:34" ht="15.75" customHeight="1">
      <c r="A918" s="150"/>
      <c r="B918" s="150"/>
      <c r="C918" s="150"/>
      <c r="D918" s="9"/>
      <c r="E918" s="150"/>
      <c r="F918" s="150"/>
      <c r="G918" s="150"/>
      <c r="H918" s="150"/>
      <c r="I918" s="150"/>
      <c r="J918" s="150"/>
      <c r="K918" s="150"/>
      <c r="L918" s="150"/>
      <c r="M918" s="150"/>
      <c r="N918" s="150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/>
      <c r="AH918" s="150"/>
    </row>
    <row r="919" spans="1:34" ht="15.75" customHeight="1">
      <c r="A919" s="150"/>
      <c r="B919" s="150"/>
      <c r="C919" s="150"/>
      <c r="D919" s="9"/>
      <c r="E919" s="150"/>
      <c r="F919" s="150"/>
      <c r="G919" s="150"/>
      <c r="H919" s="150"/>
      <c r="I919" s="150"/>
      <c r="J919" s="150"/>
      <c r="K919" s="150"/>
      <c r="L919" s="150"/>
      <c r="M919" s="150"/>
      <c r="N919" s="150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/>
      <c r="AH919" s="150"/>
    </row>
    <row r="920" spans="1:34" ht="15.75" customHeight="1">
      <c r="A920" s="150"/>
      <c r="B920" s="150"/>
      <c r="C920" s="150"/>
      <c r="D920" s="9"/>
      <c r="E920" s="150"/>
      <c r="F920" s="150"/>
      <c r="G920" s="150"/>
      <c r="H920" s="150"/>
      <c r="I920" s="150"/>
      <c r="J920" s="150"/>
      <c r="K920" s="150"/>
      <c r="L920" s="150"/>
      <c r="M920" s="150"/>
      <c r="N920" s="150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/>
      <c r="AH920" s="150"/>
    </row>
    <row r="921" spans="1:34" ht="15.75" customHeight="1">
      <c r="A921" s="150"/>
      <c r="B921" s="150"/>
      <c r="C921" s="150"/>
      <c r="D921" s="9"/>
      <c r="E921" s="150"/>
      <c r="F921" s="150"/>
      <c r="G921" s="150"/>
      <c r="H921" s="150"/>
      <c r="I921" s="150"/>
      <c r="J921" s="150"/>
      <c r="K921" s="150"/>
      <c r="L921" s="150"/>
      <c r="M921" s="150"/>
      <c r="N921" s="150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/>
      <c r="AH921" s="150"/>
    </row>
    <row r="922" spans="1:34" ht="15.75" customHeight="1">
      <c r="A922" s="150"/>
      <c r="B922" s="150"/>
      <c r="C922" s="150"/>
      <c r="D922" s="9"/>
      <c r="E922" s="150"/>
      <c r="F922" s="150"/>
      <c r="G922" s="150"/>
      <c r="H922" s="150"/>
      <c r="I922" s="150"/>
      <c r="J922" s="150"/>
      <c r="K922" s="150"/>
      <c r="L922" s="150"/>
      <c r="M922" s="150"/>
      <c r="N922" s="150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/>
      <c r="AH922" s="150"/>
    </row>
    <row r="923" spans="1:34" ht="15.75" customHeight="1">
      <c r="A923" s="150"/>
      <c r="B923" s="150"/>
      <c r="C923" s="150"/>
      <c r="D923" s="9"/>
      <c r="E923" s="150"/>
      <c r="F923" s="150"/>
      <c r="G923" s="150"/>
      <c r="H923" s="150"/>
      <c r="I923" s="150"/>
      <c r="J923" s="150"/>
      <c r="K923" s="150"/>
      <c r="L923" s="150"/>
      <c r="M923" s="150"/>
      <c r="N923" s="150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/>
      <c r="AH923" s="150"/>
    </row>
    <row r="924" spans="1:34" ht="15.75" customHeight="1">
      <c r="A924" s="150"/>
      <c r="B924" s="150"/>
      <c r="C924" s="150"/>
      <c r="D924" s="9"/>
      <c r="E924" s="150"/>
      <c r="F924" s="150"/>
      <c r="G924" s="150"/>
      <c r="H924" s="150"/>
      <c r="I924" s="150"/>
      <c r="J924" s="150"/>
      <c r="K924" s="150"/>
      <c r="L924" s="150"/>
      <c r="M924" s="150"/>
      <c r="N924" s="150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/>
      <c r="AH924" s="150"/>
    </row>
    <row r="925" spans="1:34" ht="15.75" customHeight="1">
      <c r="A925" s="150"/>
      <c r="B925" s="150"/>
      <c r="C925" s="150"/>
      <c r="D925" s="9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/>
      <c r="AH925" s="150"/>
    </row>
    <row r="926" spans="1:34" ht="15.75" customHeight="1">
      <c r="A926" s="150"/>
      <c r="B926" s="150"/>
      <c r="C926" s="150"/>
      <c r="D926" s="9"/>
      <c r="E926" s="150"/>
      <c r="F926" s="150"/>
      <c r="G926" s="150"/>
      <c r="H926" s="150"/>
      <c r="I926" s="150"/>
      <c r="J926" s="150"/>
      <c r="K926" s="150"/>
      <c r="L926" s="150"/>
      <c r="M926" s="150"/>
      <c r="N926" s="150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/>
      <c r="AH926" s="150"/>
    </row>
    <row r="927" spans="1:34" ht="15.75" customHeight="1">
      <c r="A927" s="150"/>
      <c r="B927" s="150"/>
      <c r="C927" s="150"/>
      <c r="D927" s="9"/>
      <c r="E927" s="150"/>
      <c r="F927" s="150"/>
      <c r="G927" s="150"/>
      <c r="H927" s="150"/>
      <c r="I927" s="150"/>
      <c r="J927" s="150"/>
      <c r="K927" s="150"/>
      <c r="L927" s="150"/>
      <c r="M927" s="150"/>
      <c r="N927" s="150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/>
      <c r="AH927" s="150"/>
    </row>
    <row r="928" spans="1:34" ht="15.75" customHeight="1">
      <c r="A928" s="150"/>
      <c r="B928" s="150"/>
      <c r="C928" s="150"/>
      <c r="D928" s="9"/>
      <c r="E928" s="150"/>
      <c r="F928" s="150"/>
      <c r="G928" s="150"/>
      <c r="H928" s="150"/>
      <c r="I928" s="150"/>
      <c r="J928" s="150"/>
      <c r="K928" s="150"/>
      <c r="L928" s="150"/>
      <c r="M928" s="150"/>
      <c r="N928" s="150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/>
      <c r="AH928" s="150"/>
    </row>
    <row r="929" spans="1:34" ht="15.75" customHeight="1">
      <c r="A929" s="150"/>
      <c r="B929" s="150"/>
      <c r="C929" s="150"/>
      <c r="D929" s="9"/>
      <c r="E929" s="150"/>
      <c r="F929" s="150"/>
      <c r="G929" s="150"/>
      <c r="H929" s="150"/>
      <c r="I929" s="150"/>
      <c r="J929" s="150"/>
      <c r="K929" s="150"/>
      <c r="L929" s="150"/>
      <c r="M929" s="150"/>
      <c r="N929" s="150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/>
      <c r="AH929" s="150"/>
    </row>
    <row r="930" spans="1:34" ht="15.75" customHeight="1">
      <c r="A930" s="150"/>
      <c r="B930" s="150"/>
      <c r="C930" s="150"/>
      <c r="D930" s="9"/>
      <c r="E930" s="150"/>
      <c r="F930" s="150"/>
      <c r="G930" s="150"/>
      <c r="H930" s="150"/>
      <c r="I930" s="150"/>
      <c r="J930" s="150"/>
      <c r="K930" s="150"/>
      <c r="L930" s="150"/>
      <c r="M930" s="150"/>
      <c r="N930" s="150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/>
      <c r="AH930" s="150"/>
    </row>
    <row r="931" spans="1:34" ht="15.75" customHeight="1">
      <c r="A931" s="150"/>
      <c r="B931" s="150"/>
      <c r="C931" s="150"/>
      <c r="D931" s="9"/>
      <c r="E931" s="150"/>
      <c r="F931" s="150"/>
      <c r="G931" s="150"/>
      <c r="H931" s="150"/>
      <c r="I931" s="150"/>
      <c r="J931" s="150"/>
      <c r="K931" s="150"/>
      <c r="L931" s="150"/>
      <c r="M931" s="150"/>
      <c r="N931" s="150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/>
      <c r="AH931" s="150"/>
    </row>
    <row r="932" spans="1:34" ht="15.75" customHeight="1">
      <c r="A932" s="150"/>
      <c r="B932" s="150"/>
      <c r="C932" s="150"/>
      <c r="D932" s="9"/>
      <c r="E932" s="150"/>
      <c r="F932" s="150"/>
      <c r="G932" s="150"/>
      <c r="H932" s="150"/>
      <c r="I932" s="150"/>
      <c r="J932" s="150"/>
      <c r="K932" s="150"/>
      <c r="L932" s="150"/>
      <c r="M932" s="150"/>
      <c r="N932" s="150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/>
      <c r="AH932" s="150"/>
    </row>
    <row r="933" spans="1:34" ht="15.75" customHeight="1">
      <c r="A933" s="150"/>
      <c r="B933" s="150"/>
      <c r="C933" s="150"/>
      <c r="D933" s="9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/>
      <c r="AH933" s="150"/>
    </row>
    <row r="934" spans="1:34" ht="15.75" customHeight="1">
      <c r="A934" s="150"/>
      <c r="B934" s="150"/>
      <c r="C934" s="150"/>
      <c r="D934" s="9"/>
      <c r="E934" s="150"/>
      <c r="F934" s="150"/>
      <c r="G934" s="150"/>
      <c r="H934" s="150"/>
      <c r="I934" s="150"/>
      <c r="J934" s="150"/>
      <c r="K934" s="150"/>
      <c r="L934" s="150"/>
      <c r="M934" s="150"/>
      <c r="N934" s="150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/>
      <c r="AH934" s="150"/>
    </row>
    <row r="935" spans="1:34" ht="15.75" customHeight="1">
      <c r="A935" s="150"/>
      <c r="B935" s="150"/>
      <c r="C935" s="150"/>
      <c r="D935" s="9"/>
      <c r="E935" s="150"/>
      <c r="F935" s="150"/>
      <c r="G935" s="150"/>
      <c r="H935" s="150"/>
      <c r="I935" s="150"/>
      <c r="J935" s="150"/>
      <c r="K935" s="150"/>
      <c r="L935" s="150"/>
      <c r="M935" s="150"/>
      <c r="N935" s="150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/>
      <c r="AH935" s="150"/>
    </row>
    <row r="936" spans="1:34" ht="15.75" customHeight="1">
      <c r="A936" s="150"/>
      <c r="B936" s="150"/>
      <c r="C936" s="150"/>
      <c r="D936" s="9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/>
      <c r="AH936" s="150"/>
    </row>
    <row r="937" spans="1:34" ht="15.75" customHeight="1">
      <c r="A937" s="150"/>
      <c r="B937" s="150"/>
      <c r="C937" s="150"/>
      <c r="D937" s="9"/>
      <c r="E937" s="150"/>
      <c r="F937" s="150"/>
      <c r="G937" s="150"/>
      <c r="H937" s="150"/>
      <c r="I937" s="150"/>
      <c r="J937" s="150"/>
      <c r="K937" s="150"/>
      <c r="L937" s="150"/>
      <c r="M937" s="150"/>
      <c r="N937" s="150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/>
      <c r="AH937" s="150"/>
    </row>
    <row r="938" spans="1:34" ht="15.75" customHeight="1">
      <c r="A938" s="150"/>
      <c r="B938" s="150"/>
      <c r="C938" s="150"/>
      <c r="D938" s="9"/>
      <c r="E938" s="150"/>
      <c r="F938" s="150"/>
      <c r="G938" s="150"/>
      <c r="H938" s="150"/>
      <c r="I938" s="150"/>
      <c r="J938" s="150"/>
      <c r="K938" s="150"/>
      <c r="L938" s="150"/>
      <c r="M938" s="150"/>
      <c r="N938" s="150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/>
      <c r="AH938" s="150"/>
    </row>
    <row r="939" spans="1:34" ht="15.75" customHeight="1">
      <c r="A939" s="150"/>
      <c r="B939" s="150"/>
      <c r="C939" s="150"/>
      <c r="D939" s="9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/>
      <c r="AH939" s="150"/>
    </row>
    <row r="940" spans="1:34" ht="15.75" customHeight="1">
      <c r="A940" s="150"/>
      <c r="B940" s="150"/>
      <c r="C940" s="150"/>
      <c r="D940" s="9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/>
      <c r="AH940" s="150"/>
    </row>
    <row r="941" spans="1:34" ht="15.75" customHeight="1">
      <c r="A941" s="150"/>
      <c r="B941" s="150"/>
      <c r="C941" s="150"/>
      <c r="D941" s="9"/>
      <c r="E941" s="150"/>
      <c r="F941" s="150"/>
      <c r="G941" s="150"/>
      <c r="H941" s="150"/>
      <c r="I941" s="150"/>
      <c r="J941" s="150"/>
      <c r="K941" s="150"/>
      <c r="L941" s="150"/>
      <c r="M941" s="150"/>
      <c r="N941" s="150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/>
      <c r="AH941" s="150"/>
    </row>
    <row r="942" spans="1:34" ht="15.75" customHeight="1">
      <c r="A942" s="150"/>
      <c r="B942" s="150"/>
      <c r="C942" s="150"/>
      <c r="D942" s="9"/>
      <c r="E942" s="150"/>
      <c r="F942" s="150"/>
      <c r="G942" s="150"/>
      <c r="H942" s="150"/>
      <c r="I942" s="150"/>
      <c r="J942" s="150"/>
      <c r="K942" s="150"/>
      <c r="L942" s="150"/>
      <c r="M942" s="150"/>
      <c r="N942" s="150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/>
      <c r="AH942" s="150"/>
    </row>
    <row r="943" spans="1:34" ht="15.75" customHeight="1">
      <c r="A943" s="150"/>
      <c r="B943" s="150"/>
      <c r="C943" s="150"/>
      <c r="D943" s="9"/>
      <c r="E943" s="150"/>
      <c r="F943" s="150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/>
      <c r="AH943" s="150"/>
    </row>
    <row r="944" spans="1:34" ht="15.75" customHeight="1">
      <c r="A944" s="150"/>
      <c r="B944" s="150"/>
      <c r="C944" s="150"/>
      <c r="D944" s="9"/>
      <c r="E944" s="150"/>
      <c r="F944" s="150"/>
      <c r="G944" s="150"/>
      <c r="H944" s="150"/>
      <c r="I944" s="150"/>
      <c r="J944" s="150"/>
      <c r="K944" s="150"/>
      <c r="L944" s="150"/>
      <c r="M944" s="150"/>
      <c r="N944" s="150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/>
      <c r="AH944" s="150"/>
    </row>
    <row r="945" spans="1:34" ht="15.75" customHeight="1">
      <c r="A945" s="150"/>
      <c r="B945" s="150"/>
      <c r="C945" s="150"/>
      <c r="D945" s="9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/>
      <c r="AH945" s="150"/>
    </row>
    <row r="946" spans="1:34" ht="15.75" customHeight="1">
      <c r="A946" s="150"/>
      <c r="B946" s="150"/>
      <c r="C946" s="150"/>
      <c r="D946" s="9"/>
      <c r="E946" s="150"/>
      <c r="F946" s="150"/>
      <c r="G946" s="150"/>
      <c r="H946" s="150"/>
      <c r="I946" s="150"/>
      <c r="J946" s="150"/>
      <c r="K946" s="150"/>
      <c r="L946" s="150"/>
      <c r="M946" s="150"/>
      <c r="N946" s="150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/>
      <c r="AH946" s="150"/>
    </row>
    <row r="947" spans="1:34" ht="15.75" customHeight="1">
      <c r="A947" s="150"/>
      <c r="B947" s="150"/>
      <c r="C947" s="150"/>
      <c r="D947" s="9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/>
      <c r="AH947" s="150"/>
    </row>
    <row r="948" spans="1:34" ht="15.75" customHeight="1">
      <c r="A948" s="150"/>
      <c r="B948" s="150"/>
      <c r="C948" s="150"/>
      <c r="D948" s="9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/>
      <c r="AH948" s="150"/>
    </row>
    <row r="949" spans="1:34" ht="15.75" customHeight="1">
      <c r="A949" s="150"/>
      <c r="B949" s="150"/>
      <c r="C949" s="150"/>
      <c r="D949" s="9"/>
      <c r="E949" s="150"/>
      <c r="F949" s="150"/>
      <c r="G949" s="150"/>
      <c r="H949" s="150"/>
      <c r="I949" s="150"/>
      <c r="J949" s="150"/>
      <c r="K949" s="150"/>
      <c r="L949" s="150"/>
      <c r="M949" s="150"/>
      <c r="N949" s="150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/>
      <c r="AH949" s="150"/>
    </row>
    <row r="950" spans="1:34" ht="15.75" customHeight="1">
      <c r="A950" s="150"/>
      <c r="B950" s="150"/>
      <c r="C950" s="150"/>
      <c r="D950" s="9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/>
      <c r="AH950" s="150"/>
    </row>
    <row r="951" spans="1:34" ht="15.75" customHeight="1">
      <c r="A951" s="150"/>
      <c r="B951" s="150"/>
      <c r="C951" s="150"/>
      <c r="D951" s="9"/>
      <c r="E951" s="150"/>
      <c r="F951" s="150"/>
      <c r="G951" s="150"/>
      <c r="H951" s="150"/>
      <c r="I951" s="150"/>
      <c r="J951" s="150"/>
      <c r="K951" s="150"/>
      <c r="L951" s="150"/>
      <c r="M951" s="150"/>
      <c r="N951" s="150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/>
      <c r="AH951" s="150"/>
    </row>
    <row r="952" spans="1:34" ht="15.75" customHeight="1">
      <c r="A952" s="150"/>
      <c r="B952" s="150"/>
      <c r="C952" s="150"/>
      <c r="D952" s="9"/>
      <c r="E952" s="150"/>
      <c r="F952" s="150"/>
      <c r="G952" s="150"/>
      <c r="H952" s="150"/>
      <c r="I952" s="150"/>
      <c r="J952" s="150"/>
      <c r="K952" s="150"/>
      <c r="L952" s="150"/>
      <c r="M952" s="150"/>
      <c r="N952" s="150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/>
      <c r="AH952" s="150"/>
    </row>
    <row r="953" spans="1:34" ht="15.75" customHeight="1">
      <c r="A953" s="150"/>
      <c r="B953" s="150"/>
      <c r="C953" s="150"/>
      <c r="D953" s="9"/>
      <c r="E953" s="150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/>
      <c r="AH953" s="150"/>
    </row>
    <row r="954" spans="1:34" ht="15.75" customHeight="1">
      <c r="A954" s="150"/>
      <c r="B954" s="150"/>
      <c r="C954" s="150"/>
      <c r="D954" s="9"/>
      <c r="E954" s="150"/>
      <c r="F954" s="150"/>
      <c r="G954" s="150"/>
      <c r="H954" s="150"/>
      <c r="I954" s="150"/>
      <c r="J954" s="150"/>
      <c r="K954" s="150"/>
      <c r="L954" s="150"/>
      <c r="M954" s="150"/>
      <c r="N954" s="150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/>
      <c r="AH954" s="150"/>
    </row>
    <row r="955" spans="1:34" ht="15.75" customHeight="1">
      <c r="A955" s="150"/>
      <c r="B955" s="150"/>
      <c r="C955" s="150"/>
      <c r="D955" s="9"/>
      <c r="E955" s="150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/>
      <c r="AH955" s="150"/>
    </row>
    <row r="956" spans="1:34" ht="15.75" customHeight="1">
      <c r="A956" s="150"/>
      <c r="B956" s="150"/>
      <c r="C956" s="150"/>
      <c r="D956" s="9"/>
      <c r="E956" s="150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/>
      <c r="AH956" s="150"/>
    </row>
    <row r="957" spans="1:34" ht="15.75" customHeight="1">
      <c r="A957" s="150"/>
      <c r="B957" s="150"/>
      <c r="C957" s="150"/>
      <c r="D957" s="9"/>
      <c r="E957" s="150"/>
      <c r="F957" s="150"/>
      <c r="G957" s="150"/>
      <c r="H957" s="150"/>
      <c r="I957" s="150"/>
      <c r="J957" s="150"/>
      <c r="K957" s="150"/>
      <c r="L957" s="150"/>
      <c r="M957" s="150"/>
      <c r="N957" s="150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/>
      <c r="AH957" s="150"/>
    </row>
    <row r="958" spans="1:34" ht="15.75" customHeight="1">
      <c r="A958" s="150"/>
      <c r="B958" s="150"/>
      <c r="C958" s="150"/>
      <c r="D958" s="9"/>
      <c r="E958" s="150"/>
      <c r="F958" s="150"/>
      <c r="G958" s="150"/>
      <c r="H958" s="150"/>
      <c r="I958" s="150"/>
      <c r="J958" s="150"/>
      <c r="K958" s="150"/>
      <c r="L958" s="150"/>
      <c r="M958" s="150"/>
      <c r="N958" s="150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/>
      <c r="AH958" s="150"/>
    </row>
    <row r="959" spans="1:34" ht="15.75" customHeight="1">
      <c r="A959" s="150"/>
      <c r="B959" s="150"/>
      <c r="C959" s="150"/>
      <c r="D959" s="9"/>
      <c r="E959" s="150"/>
      <c r="F959" s="150"/>
      <c r="G959" s="150"/>
      <c r="H959" s="150"/>
      <c r="I959" s="150"/>
      <c r="J959" s="150"/>
      <c r="K959" s="150"/>
      <c r="L959" s="150"/>
      <c r="M959" s="150"/>
      <c r="N959" s="150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/>
      <c r="AH959" s="150"/>
    </row>
    <row r="960" spans="1:34" ht="15.75" customHeight="1">
      <c r="A960" s="150"/>
      <c r="B960" s="150"/>
      <c r="C960" s="150"/>
      <c r="D960" s="9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/>
      <c r="AH960" s="150"/>
    </row>
    <row r="961" spans="1:34" ht="15.75" customHeight="1">
      <c r="A961" s="150"/>
      <c r="B961" s="150"/>
      <c r="C961" s="150"/>
      <c r="D961" s="9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/>
      <c r="AH961" s="150"/>
    </row>
    <row r="962" spans="1:34" ht="15.75" customHeight="1">
      <c r="A962" s="150"/>
      <c r="B962" s="150"/>
      <c r="C962" s="150"/>
      <c r="D962" s="9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/>
      <c r="AH962" s="150"/>
    </row>
    <row r="963" spans="1:34" ht="15.75" customHeight="1">
      <c r="A963" s="150"/>
      <c r="B963" s="150"/>
      <c r="C963" s="150"/>
      <c r="D963" s="9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/>
      <c r="AH963" s="150"/>
    </row>
    <row r="964" spans="1:34" ht="15.75" customHeight="1">
      <c r="A964" s="150"/>
      <c r="B964" s="150"/>
      <c r="C964" s="150"/>
      <c r="D964" s="9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/>
      <c r="AH964" s="150"/>
    </row>
    <row r="965" spans="1:34" ht="15.75" customHeight="1">
      <c r="A965" s="150"/>
      <c r="B965" s="150"/>
      <c r="C965" s="150"/>
      <c r="D965" s="9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/>
      <c r="AH965" s="150"/>
    </row>
    <row r="966" spans="1:34" ht="15.75" customHeight="1">
      <c r="A966" s="150"/>
      <c r="B966" s="150"/>
      <c r="C966" s="150"/>
      <c r="D966" s="9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/>
      <c r="AH966" s="150"/>
    </row>
    <row r="967" spans="1:34" ht="15.75" customHeight="1">
      <c r="A967" s="150"/>
      <c r="B967" s="150"/>
      <c r="C967" s="150"/>
      <c r="D967" s="9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/>
      <c r="AH967" s="150"/>
    </row>
    <row r="968" spans="1:34" ht="15.75" customHeight="1">
      <c r="A968" s="150"/>
      <c r="B968" s="150"/>
      <c r="C968" s="150"/>
      <c r="D968" s="9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/>
      <c r="AH968" s="150"/>
    </row>
    <row r="969" spans="1:34" ht="15.75" customHeight="1">
      <c r="A969" s="150"/>
      <c r="B969" s="150"/>
      <c r="C969" s="150"/>
      <c r="D969" s="9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/>
      <c r="AH969" s="150"/>
    </row>
    <row r="970" spans="1:34" ht="15.75" customHeight="1">
      <c r="A970" s="150"/>
      <c r="B970" s="150"/>
      <c r="C970" s="150"/>
      <c r="D970" s="9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/>
      <c r="AH970" s="150"/>
    </row>
    <row r="971" spans="1:34" ht="15.75" customHeight="1">
      <c r="A971" s="150"/>
      <c r="B971" s="150"/>
      <c r="C971" s="150"/>
      <c r="D971" s="9"/>
      <c r="E971" s="150"/>
      <c r="F971" s="150"/>
      <c r="G971" s="150"/>
      <c r="H971" s="150"/>
      <c r="I971" s="150"/>
      <c r="J971" s="150"/>
      <c r="K971" s="150"/>
      <c r="L971" s="150"/>
      <c r="M971" s="150"/>
      <c r="N971" s="150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/>
      <c r="AH971" s="150"/>
    </row>
    <row r="972" spans="1:34" ht="15.75" customHeight="1">
      <c r="A972" s="150"/>
      <c r="B972" s="150"/>
      <c r="C972" s="150"/>
      <c r="D972" s="9"/>
      <c r="E972" s="150"/>
      <c r="F972" s="150"/>
      <c r="G972" s="150"/>
      <c r="H972" s="150"/>
      <c r="I972" s="150"/>
      <c r="J972" s="150"/>
      <c r="K972" s="150"/>
      <c r="L972" s="150"/>
      <c r="M972" s="150"/>
      <c r="N972" s="150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/>
      <c r="AH972" s="150"/>
    </row>
    <row r="973" spans="1:34" ht="15.75" customHeight="1">
      <c r="A973" s="150"/>
      <c r="B973" s="150"/>
      <c r="C973" s="150"/>
      <c r="D973" s="9"/>
      <c r="E973" s="150"/>
      <c r="F973" s="150"/>
      <c r="G973" s="150"/>
      <c r="H973" s="150"/>
      <c r="I973" s="150"/>
      <c r="J973" s="150"/>
      <c r="K973" s="150"/>
      <c r="L973" s="150"/>
      <c r="M973" s="150"/>
      <c r="N973" s="150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/>
      <c r="AH973" s="150"/>
    </row>
    <row r="974" spans="1:34" ht="15.75" customHeight="1">
      <c r="A974" s="150"/>
      <c r="B974" s="150"/>
      <c r="C974" s="150"/>
      <c r="D974" s="9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/>
      <c r="AH974" s="150"/>
    </row>
    <row r="975" spans="1:34" ht="15.75" customHeight="1">
      <c r="A975" s="150"/>
      <c r="B975" s="150"/>
      <c r="C975" s="150"/>
      <c r="D975" s="9"/>
      <c r="E975" s="150"/>
      <c r="F975" s="150"/>
      <c r="G975" s="150"/>
      <c r="H975" s="150"/>
      <c r="I975" s="150"/>
      <c r="J975" s="150"/>
      <c r="K975" s="150"/>
      <c r="L975" s="150"/>
      <c r="M975" s="150"/>
      <c r="N975" s="150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/>
      <c r="AH975" s="150"/>
    </row>
    <row r="976" spans="1:34" ht="15.75" customHeight="1">
      <c r="A976" s="150"/>
      <c r="B976" s="150"/>
      <c r="C976" s="150"/>
      <c r="D976" s="9"/>
      <c r="E976" s="150"/>
      <c r="F976" s="150"/>
      <c r="G976" s="150"/>
      <c r="H976" s="150"/>
      <c r="I976" s="150"/>
      <c r="J976" s="150"/>
      <c r="K976" s="150"/>
      <c r="L976" s="150"/>
      <c r="M976" s="150"/>
      <c r="N976" s="150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/>
      <c r="AH976" s="150"/>
    </row>
    <row r="977" spans="1:34" ht="15.75" customHeight="1">
      <c r="A977" s="150"/>
      <c r="B977" s="150"/>
      <c r="C977" s="150"/>
      <c r="D977" s="9"/>
      <c r="E977" s="150"/>
      <c r="F977" s="150"/>
      <c r="G977" s="150"/>
      <c r="H977" s="150"/>
      <c r="I977" s="150"/>
      <c r="J977" s="150"/>
      <c r="K977" s="150"/>
      <c r="L977" s="150"/>
      <c r="M977" s="150"/>
      <c r="N977" s="150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/>
      <c r="AH977" s="150"/>
    </row>
    <row r="978" spans="1:34" ht="15.75" customHeight="1">
      <c r="A978" s="150"/>
      <c r="B978" s="150"/>
      <c r="C978" s="150"/>
      <c r="D978" s="9"/>
      <c r="E978" s="150"/>
      <c r="F978" s="150"/>
      <c r="G978" s="150"/>
      <c r="H978" s="150"/>
      <c r="I978" s="150"/>
      <c r="J978" s="150"/>
      <c r="K978" s="150"/>
      <c r="L978" s="150"/>
      <c r="M978" s="150"/>
      <c r="N978" s="150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/>
      <c r="AH978" s="150"/>
    </row>
    <row r="979" spans="1:34" ht="15.75" customHeight="1">
      <c r="A979" s="150"/>
      <c r="B979" s="150"/>
      <c r="C979" s="150"/>
      <c r="D979" s="9"/>
      <c r="E979" s="150"/>
      <c r="F979" s="150"/>
      <c r="G979" s="150"/>
      <c r="H979" s="150"/>
      <c r="I979" s="150"/>
      <c r="J979" s="150"/>
      <c r="K979" s="150"/>
      <c r="L979" s="150"/>
      <c r="M979" s="150"/>
      <c r="N979" s="150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/>
      <c r="AH979" s="150"/>
    </row>
    <row r="980" spans="1:34" ht="15.75" customHeight="1">
      <c r="A980" s="150"/>
      <c r="B980" s="150"/>
      <c r="C980" s="150"/>
      <c r="D980" s="9"/>
      <c r="E980" s="150"/>
      <c r="F980" s="150"/>
      <c r="G980" s="150"/>
      <c r="H980" s="150"/>
      <c r="I980" s="150"/>
      <c r="J980" s="150"/>
      <c r="K980" s="150"/>
      <c r="L980" s="150"/>
      <c r="M980" s="150"/>
      <c r="N980" s="150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/>
      <c r="AH980" s="150"/>
    </row>
    <row r="981" spans="1:34" ht="15.75" customHeight="1">
      <c r="A981" s="150"/>
      <c r="B981" s="150"/>
      <c r="C981" s="150"/>
      <c r="D981" s="9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/>
      <c r="AH981" s="150"/>
    </row>
    <row r="982" spans="1:34" ht="15.75" customHeight="1">
      <c r="A982" s="150"/>
      <c r="B982" s="150"/>
      <c r="C982" s="150"/>
      <c r="D982" s="9"/>
      <c r="E982" s="150"/>
      <c r="F982" s="150"/>
      <c r="G982" s="150"/>
      <c r="H982" s="150"/>
      <c r="I982" s="150"/>
      <c r="J982" s="150"/>
      <c r="K982" s="150"/>
      <c r="L982" s="150"/>
      <c r="M982" s="150"/>
      <c r="N982" s="150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/>
      <c r="AH982" s="150"/>
    </row>
    <row r="983" spans="1:34" ht="15.75" customHeight="1">
      <c r="A983" s="150"/>
      <c r="B983" s="150"/>
      <c r="C983" s="150"/>
      <c r="D983" s="9"/>
      <c r="E983" s="150"/>
      <c r="F983" s="150"/>
      <c r="G983" s="150"/>
      <c r="H983" s="150"/>
      <c r="I983" s="150"/>
      <c r="J983" s="150"/>
      <c r="K983" s="150"/>
      <c r="L983" s="150"/>
      <c r="M983" s="150"/>
      <c r="N983" s="150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/>
      <c r="AH983" s="150"/>
    </row>
    <row r="984" spans="1:34" ht="15.75" customHeight="1">
      <c r="A984" s="150"/>
      <c r="B984" s="150"/>
      <c r="C984" s="150"/>
      <c r="D984" s="9"/>
      <c r="E984" s="150"/>
      <c r="F984" s="150"/>
      <c r="G984" s="150"/>
      <c r="H984" s="150"/>
      <c r="I984" s="150"/>
      <c r="J984" s="150"/>
      <c r="K984" s="150"/>
      <c r="L984" s="150"/>
      <c r="M984" s="150"/>
      <c r="N984" s="150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/>
      <c r="AH984" s="150"/>
    </row>
    <row r="985" spans="1:34" ht="15.75" customHeight="1">
      <c r="A985" s="150"/>
      <c r="B985" s="150"/>
      <c r="C985" s="150"/>
      <c r="D985" s="9"/>
      <c r="E985" s="150"/>
      <c r="F985" s="150"/>
      <c r="G985" s="150"/>
      <c r="H985" s="150"/>
      <c r="I985" s="150"/>
      <c r="J985" s="150"/>
      <c r="K985" s="150"/>
      <c r="L985" s="150"/>
      <c r="M985" s="150"/>
      <c r="N985" s="150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/>
      <c r="AH985" s="150"/>
    </row>
    <row r="986" spans="1:34" ht="15.75" customHeight="1">
      <c r="A986" s="150"/>
      <c r="B986" s="150"/>
      <c r="C986" s="150"/>
      <c r="D986" s="9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  <c r="Q986" s="150"/>
      <c r="R986" s="150"/>
      <c r="S986" s="150"/>
      <c r="T986" s="150"/>
      <c r="U986" s="150"/>
      <c r="V986" s="150"/>
      <c r="W986" s="15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/>
      <c r="AH986" s="150"/>
    </row>
    <row r="987" spans="1:34" ht="15.75" customHeight="1">
      <c r="A987" s="150"/>
      <c r="B987" s="150"/>
      <c r="C987" s="150"/>
      <c r="D987" s="9"/>
      <c r="E987" s="150"/>
      <c r="F987" s="150"/>
      <c r="G987" s="150"/>
      <c r="H987" s="150"/>
      <c r="I987" s="150"/>
      <c r="J987" s="150"/>
      <c r="K987" s="150"/>
      <c r="L987" s="150"/>
      <c r="M987" s="150"/>
      <c r="N987" s="150"/>
      <c r="O987" s="150"/>
      <c r="P987" s="150"/>
      <c r="Q987" s="150"/>
      <c r="R987" s="150"/>
      <c r="S987" s="150"/>
      <c r="T987" s="150"/>
      <c r="U987" s="150"/>
      <c r="V987" s="150"/>
      <c r="W987" s="15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/>
      <c r="AH987" s="150"/>
    </row>
    <row r="988" spans="1:34" ht="15.75" customHeight="1">
      <c r="A988" s="150"/>
      <c r="B988" s="150"/>
      <c r="C988" s="150"/>
      <c r="D988" s="9"/>
      <c r="E988" s="150"/>
      <c r="F988" s="150"/>
      <c r="G988" s="150"/>
      <c r="H988" s="150"/>
      <c r="I988" s="150"/>
      <c r="J988" s="150"/>
      <c r="K988" s="150"/>
      <c r="L988" s="150"/>
      <c r="M988" s="150"/>
      <c r="N988" s="150"/>
      <c r="O988" s="150"/>
      <c r="P988" s="150"/>
      <c r="Q988" s="150"/>
      <c r="R988" s="150"/>
      <c r="S988" s="150"/>
      <c r="T988" s="150"/>
      <c r="U988" s="150"/>
      <c r="V988" s="150"/>
      <c r="W988" s="15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/>
      <c r="AH988" s="150"/>
    </row>
    <row r="989" spans="1:34" ht="15.75" customHeight="1">
      <c r="A989" s="150"/>
      <c r="B989" s="150"/>
      <c r="C989" s="150"/>
      <c r="D989" s="9"/>
      <c r="E989" s="150"/>
      <c r="F989" s="150"/>
      <c r="G989" s="150"/>
      <c r="H989" s="150"/>
      <c r="I989" s="150"/>
      <c r="J989" s="150"/>
      <c r="K989" s="150"/>
      <c r="L989" s="150"/>
      <c r="M989" s="150"/>
      <c r="N989" s="150"/>
      <c r="O989" s="150"/>
      <c r="P989" s="150"/>
      <c r="Q989" s="150"/>
      <c r="R989" s="150"/>
      <c r="S989" s="150"/>
      <c r="T989" s="150"/>
      <c r="U989" s="150"/>
      <c r="V989" s="150"/>
      <c r="W989" s="15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/>
      <c r="AH989" s="150"/>
    </row>
    <row r="990" spans="1:34" ht="15.75" customHeight="1">
      <c r="A990" s="150"/>
      <c r="B990" s="150"/>
      <c r="C990" s="150"/>
      <c r="D990" s="9"/>
      <c r="E990" s="150"/>
      <c r="F990" s="150"/>
      <c r="G990" s="150"/>
      <c r="H990" s="150"/>
      <c r="I990" s="150"/>
      <c r="J990" s="150"/>
      <c r="K990" s="150"/>
      <c r="L990" s="150"/>
      <c r="M990" s="150"/>
      <c r="N990" s="150"/>
      <c r="O990" s="150"/>
      <c r="P990" s="150"/>
      <c r="Q990" s="150"/>
      <c r="R990" s="150"/>
      <c r="S990" s="150"/>
      <c r="T990" s="150"/>
      <c r="U990" s="150"/>
      <c r="V990" s="150"/>
      <c r="W990" s="15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/>
      <c r="AH990" s="150"/>
    </row>
    <row r="991" spans="1:34" ht="15.75" customHeight="1">
      <c r="A991" s="150"/>
      <c r="B991" s="150"/>
      <c r="C991" s="150"/>
      <c r="D991" s="9"/>
      <c r="E991" s="150"/>
      <c r="F991" s="150"/>
      <c r="G991" s="150"/>
      <c r="H991" s="150"/>
      <c r="I991" s="150"/>
      <c r="J991" s="150"/>
      <c r="K991" s="150"/>
      <c r="L991" s="150"/>
      <c r="M991" s="150"/>
      <c r="N991" s="150"/>
      <c r="O991" s="150"/>
      <c r="P991" s="150"/>
      <c r="Q991" s="150"/>
      <c r="R991" s="150"/>
      <c r="S991" s="150"/>
      <c r="T991" s="150"/>
      <c r="U991" s="150"/>
      <c r="V991" s="150"/>
      <c r="W991" s="15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/>
      <c r="AH991" s="150"/>
    </row>
    <row r="992" spans="1:34" ht="15.75" customHeight="1">
      <c r="A992" s="150"/>
      <c r="B992" s="150"/>
      <c r="C992" s="150"/>
      <c r="D992" s="9"/>
      <c r="E992" s="150"/>
      <c r="F992" s="150"/>
      <c r="G992" s="150"/>
      <c r="H992" s="150"/>
      <c r="I992" s="150"/>
      <c r="J992" s="150"/>
      <c r="K992" s="150"/>
      <c r="L992" s="150"/>
      <c r="M992" s="150"/>
      <c r="N992" s="150"/>
      <c r="O992" s="150"/>
      <c r="P992" s="150"/>
      <c r="Q992" s="150"/>
      <c r="R992" s="150"/>
      <c r="S992" s="150"/>
      <c r="T992" s="150"/>
      <c r="U992" s="150"/>
      <c r="V992" s="150"/>
      <c r="W992" s="15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/>
      <c r="AH992" s="150"/>
    </row>
    <row r="993" spans="1:34" ht="15.75" customHeight="1">
      <c r="A993" s="150"/>
      <c r="B993" s="150"/>
      <c r="C993" s="150"/>
      <c r="D993" s="9"/>
      <c r="E993" s="150"/>
      <c r="F993" s="150"/>
      <c r="G993" s="150"/>
      <c r="H993" s="150"/>
      <c r="I993" s="150"/>
      <c r="J993" s="150"/>
      <c r="K993" s="150"/>
      <c r="L993" s="150"/>
      <c r="M993" s="150"/>
      <c r="N993" s="150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/>
      <c r="AH993" s="150"/>
    </row>
    <row r="994" spans="1:34" ht="15.75" customHeight="1">
      <c r="A994" s="150"/>
      <c r="B994" s="150"/>
      <c r="C994" s="150"/>
      <c r="D994" s="9"/>
      <c r="E994" s="150"/>
      <c r="F994" s="150"/>
      <c r="G994" s="150"/>
      <c r="H994" s="150"/>
      <c r="I994" s="150"/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/>
      <c r="AH994" s="150"/>
    </row>
    <row r="995" spans="1:34" ht="15.75" customHeight="1">
      <c r="A995" s="150"/>
      <c r="B995" s="150"/>
      <c r="C995" s="150"/>
      <c r="D995" s="9"/>
      <c r="E995" s="150"/>
      <c r="F995" s="150"/>
      <c r="G995" s="150"/>
      <c r="H995" s="150"/>
      <c r="I995" s="150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/>
      <c r="AH995" s="150"/>
    </row>
    <row r="996" spans="1:34" ht="15.75" customHeight="1">
      <c r="A996" s="150"/>
      <c r="B996" s="150"/>
      <c r="C996" s="150"/>
      <c r="D996" s="9"/>
      <c r="E996" s="150"/>
      <c r="F996" s="150"/>
      <c r="G996" s="150"/>
      <c r="H996" s="150"/>
      <c r="I996" s="150"/>
      <c r="J996" s="150"/>
      <c r="K996" s="150"/>
      <c r="L996" s="150"/>
      <c r="M996" s="150"/>
      <c r="N996" s="150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/>
      <c r="AH996" s="150"/>
    </row>
    <row r="997" spans="1:34" ht="15.75" customHeight="1">
      <c r="A997" s="150"/>
      <c r="B997" s="150"/>
      <c r="C997" s="150"/>
      <c r="D997" s="9"/>
      <c r="E997" s="150"/>
      <c r="F997" s="150"/>
      <c r="G997" s="150"/>
      <c r="H997" s="150"/>
      <c r="I997" s="150"/>
      <c r="J997" s="150"/>
      <c r="K997" s="150"/>
      <c r="L997" s="150"/>
      <c r="M997" s="150"/>
      <c r="N997" s="150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/>
      <c r="AH997" s="150"/>
    </row>
    <row r="998" spans="1:34" ht="15.75" customHeight="1">
      <c r="A998" s="150"/>
      <c r="B998" s="150"/>
      <c r="C998" s="150"/>
      <c r="D998" s="9"/>
      <c r="E998" s="150"/>
      <c r="F998" s="150"/>
      <c r="G998" s="150"/>
      <c r="H998" s="150"/>
      <c r="I998" s="150"/>
      <c r="J998" s="150"/>
      <c r="K998" s="150"/>
      <c r="L998" s="150"/>
      <c r="M998" s="150"/>
      <c r="N998" s="150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/>
      <c r="AH998" s="150"/>
    </row>
    <row r="999" spans="1:34" ht="15.75" customHeight="1">
      <c r="A999" s="150"/>
      <c r="B999" s="150"/>
      <c r="C999" s="150"/>
      <c r="D999" s="9"/>
      <c r="E999" s="150"/>
      <c r="F999" s="150"/>
      <c r="G999" s="150"/>
      <c r="H999" s="150"/>
      <c r="I999" s="150"/>
      <c r="J999" s="150"/>
      <c r="K999" s="150"/>
      <c r="L999" s="150"/>
      <c r="M999" s="150"/>
      <c r="N999" s="150"/>
      <c r="O999" s="150"/>
      <c r="P999" s="150"/>
      <c r="Q999" s="150"/>
      <c r="R999" s="150"/>
      <c r="S999" s="150"/>
      <c r="T999" s="150"/>
      <c r="U999" s="150"/>
      <c r="V999" s="150"/>
      <c r="W999" s="15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/>
      <c r="AH999" s="150"/>
    </row>
    <row r="1000" spans="1:34" ht="15.75" customHeight="1">
      <c r="A1000" s="150"/>
      <c r="B1000" s="150"/>
      <c r="C1000" s="150"/>
      <c r="D1000" s="9"/>
      <c r="E1000" s="150"/>
      <c r="F1000" s="150"/>
      <c r="G1000" s="150"/>
      <c r="H1000" s="150"/>
      <c r="I1000" s="150"/>
      <c r="J1000" s="150"/>
      <c r="K1000" s="150"/>
      <c r="L1000" s="150"/>
      <c r="M1000" s="150"/>
      <c r="N1000" s="150"/>
      <c r="O1000" s="150"/>
      <c r="P1000" s="150"/>
      <c r="Q1000" s="150"/>
      <c r="R1000" s="150"/>
      <c r="S1000" s="150"/>
      <c r="T1000" s="150"/>
      <c r="U1000" s="150"/>
      <c r="V1000" s="150"/>
      <c r="W1000" s="15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/>
      <c r="AH1000" s="150"/>
    </row>
  </sheetData>
  <mergeCells count="34">
    <mergeCell ref="H25:H26"/>
    <mergeCell ref="I25:I26"/>
    <mergeCell ref="U25:U26"/>
    <mergeCell ref="E6:G6"/>
    <mergeCell ref="H6:H7"/>
    <mergeCell ref="E12:E14"/>
    <mergeCell ref="F12:F14"/>
    <mergeCell ref="G12:G14"/>
    <mergeCell ref="C25:C26"/>
    <mergeCell ref="D25:D26"/>
    <mergeCell ref="E25:E26"/>
    <mergeCell ref="F25:F26"/>
    <mergeCell ref="G25:G26"/>
    <mergeCell ref="T10:T11"/>
    <mergeCell ref="T12:T14"/>
    <mergeCell ref="A1:AC1"/>
    <mergeCell ref="A3:AC3"/>
    <mergeCell ref="A4:AC4"/>
    <mergeCell ref="A6:A7"/>
    <mergeCell ref="B6:B7"/>
    <mergeCell ref="C6:C7"/>
    <mergeCell ref="D6:D7"/>
    <mergeCell ref="X6:AC6"/>
    <mergeCell ref="H12:H14"/>
    <mergeCell ref="I12:I14"/>
    <mergeCell ref="C12:C14"/>
    <mergeCell ref="D12:D14"/>
    <mergeCell ref="I6:I7"/>
    <mergeCell ref="J6:K6"/>
    <mergeCell ref="L6:M6"/>
    <mergeCell ref="N6:R6"/>
    <mergeCell ref="AD6:AE6"/>
    <mergeCell ref="S6:S7"/>
    <mergeCell ref="T6:W6"/>
  </mergeCells>
  <hyperlinks>
    <hyperlink ref="H9" r:id="rId1" xr:uid="{00000000-0004-0000-0900-000000000000}"/>
    <hyperlink ref="H10" r:id="rId2" xr:uid="{00000000-0004-0000-0900-000001000000}"/>
    <hyperlink ref="H11" r:id="rId3" xr:uid="{00000000-0004-0000-0900-000002000000}"/>
    <hyperlink ref="H12" r:id="rId4" xr:uid="{00000000-0004-0000-0900-000003000000}"/>
  </hyperlinks>
  <printOptions horizontalCentered="1"/>
  <pageMargins left="0" right="0" top="0" bottom="0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31.2851562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28515625" customWidth="1"/>
    <col min="11" max="11" width="8.7109375" customWidth="1"/>
    <col min="12" max="12" width="12.28515625" customWidth="1"/>
    <col min="13" max="13" width="11.14062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7" customWidth="1"/>
    <col min="25" max="25" width="7.140625" customWidth="1"/>
    <col min="26" max="26" width="11.140625" customWidth="1"/>
    <col min="27" max="27" width="10.140625" customWidth="1"/>
    <col min="28" max="28" width="9.7109375" customWidth="1"/>
    <col min="29" max="29" width="8.7109375" customWidth="1"/>
    <col min="30" max="30" width="12.28515625" customWidth="1"/>
    <col min="31" max="31" width="15" customWidth="1"/>
    <col min="32" max="32" width="11.42578125" customWidth="1"/>
    <col min="33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787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35" t="s">
        <v>88</v>
      </c>
      <c r="K6" s="215"/>
      <c r="L6" s="235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108</v>
      </c>
      <c r="AE7" s="89" t="s">
        <v>109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R8" si="0">COUNTA(N9:N19)</f>
        <v>0</v>
      </c>
      <c r="O8" s="87">
        <f t="shared" si="0"/>
        <v>0</v>
      </c>
      <c r="P8" s="87">
        <f t="shared" si="0"/>
        <v>0</v>
      </c>
      <c r="Q8" s="87">
        <f t="shared" si="0"/>
        <v>0</v>
      </c>
      <c r="R8" s="87">
        <f t="shared" si="0"/>
        <v>11</v>
      </c>
      <c r="S8" s="127"/>
      <c r="T8" s="87">
        <f t="shared" ref="T8:Y8" si="1">COUNTA(T9:T19)</f>
        <v>3</v>
      </c>
      <c r="U8" s="87">
        <f t="shared" si="1"/>
        <v>0</v>
      </c>
      <c r="V8" s="87">
        <f t="shared" si="1"/>
        <v>1</v>
      </c>
      <c r="W8" s="87">
        <f t="shared" si="1"/>
        <v>3</v>
      </c>
      <c r="X8" s="87">
        <f t="shared" si="1"/>
        <v>8</v>
      </c>
      <c r="Y8" s="87">
        <f t="shared" si="1"/>
        <v>3</v>
      </c>
      <c r="Z8" s="87">
        <f t="shared" ref="Z8:AC8" si="2">COUNTA(Z9:Z16)</f>
        <v>0</v>
      </c>
      <c r="AA8" s="87">
        <f t="shared" si="2"/>
        <v>0</v>
      </c>
      <c r="AB8" s="87">
        <f t="shared" si="2"/>
        <v>0</v>
      </c>
      <c r="AC8" s="87">
        <f t="shared" si="2"/>
        <v>0</v>
      </c>
      <c r="AD8" s="89">
        <f>COUNTA(AD9:AD21)</f>
        <v>0</v>
      </c>
      <c r="AE8" s="89"/>
      <c r="AF8" s="90"/>
      <c r="AG8" s="90"/>
      <c r="AH8" s="90"/>
    </row>
    <row r="9" spans="1:34" ht="30">
      <c r="A9" s="41">
        <v>1</v>
      </c>
      <c r="B9" s="95" t="s">
        <v>788</v>
      </c>
      <c r="C9" s="95" t="s">
        <v>789</v>
      </c>
      <c r="D9" s="187" t="s">
        <v>790</v>
      </c>
      <c r="E9" s="96" t="s">
        <v>791</v>
      </c>
      <c r="F9" s="96" t="s">
        <v>115</v>
      </c>
      <c r="G9" s="96">
        <v>1978</v>
      </c>
      <c r="H9" s="96"/>
      <c r="I9" s="96">
        <v>385556885</v>
      </c>
      <c r="J9" s="96" t="s">
        <v>133</v>
      </c>
      <c r="K9" s="96">
        <v>54</v>
      </c>
      <c r="L9" s="96"/>
      <c r="M9" s="96"/>
      <c r="N9" s="96"/>
      <c r="O9" s="96"/>
      <c r="P9" s="96"/>
      <c r="Q9" s="96"/>
      <c r="R9" s="96" t="s">
        <v>119</v>
      </c>
      <c r="S9" s="98" t="s">
        <v>134</v>
      </c>
      <c r="T9" s="96"/>
      <c r="U9" s="96"/>
      <c r="V9" s="96"/>
      <c r="W9" s="96" t="s">
        <v>119</v>
      </c>
      <c r="X9" s="96" t="s">
        <v>119</v>
      </c>
      <c r="Y9" s="96"/>
      <c r="Z9" s="96"/>
      <c r="AA9" s="96"/>
      <c r="AB9" s="96"/>
      <c r="AC9" s="96"/>
      <c r="AD9" s="40"/>
      <c r="AE9" s="40"/>
      <c r="AF9" s="10"/>
      <c r="AG9" s="10"/>
      <c r="AH9" s="10"/>
    </row>
    <row r="10" spans="1:34" ht="45">
      <c r="A10" s="41">
        <v>2</v>
      </c>
      <c r="B10" s="95" t="s">
        <v>792</v>
      </c>
      <c r="C10" s="139" t="s">
        <v>793</v>
      </c>
      <c r="D10" s="96" t="s">
        <v>794</v>
      </c>
      <c r="E10" s="40" t="s">
        <v>795</v>
      </c>
      <c r="F10" s="40" t="s">
        <v>115</v>
      </c>
      <c r="G10" s="159">
        <v>31565</v>
      </c>
      <c r="H10" s="188"/>
      <c r="I10" s="101" t="s">
        <v>796</v>
      </c>
      <c r="J10" s="96" t="s">
        <v>797</v>
      </c>
      <c r="K10" s="40" t="s">
        <v>798</v>
      </c>
      <c r="L10" s="40"/>
      <c r="M10" s="40"/>
      <c r="N10" s="188"/>
      <c r="O10" s="188"/>
      <c r="P10" s="40"/>
      <c r="Q10" s="40"/>
      <c r="R10" s="40" t="s">
        <v>119</v>
      </c>
      <c r="S10" s="96" t="s">
        <v>799</v>
      </c>
      <c r="T10" s="40"/>
      <c r="U10" s="40"/>
      <c r="V10" s="40"/>
      <c r="W10" s="40" t="s">
        <v>119</v>
      </c>
      <c r="X10" s="40" t="s">
        <v>119</v>
      </c>
      <c r="Y10" s="40"/>
      <c r="Z10" s="40"/>
      <c r="AA10" s="40"/>
      <c r="AB10" s="40"/>
      <c r="AC10" s="40"/>
      <c r="AD10" s="40"/>
      <c r="AE10" s="40"/>
      <c r="AF10" s="10"/>
      <c r="AG10" s="10"/>
      <c r="AH10" s="10"/>
    </row>
    <row r="11" spans="1:34" ht="48" customHeight="1">
      <c r="A11" s="41">
        <v>3</v>
      </c>
      <c r="B11" s="95" t="s">
        <v>800</v>
      </c>
      <c r="C11" s="139" t="s">
        <v>801</v>
      </c>
      <c r="D11" s="139" t="s">
        <v>802</v>
      </c>
      <c r="E11" s="40" t="s">
        <v>803</v>
      </c>
      <c r="F11" s="140" t="s">
        <v>115</v>
      </c>
      <c r="G11" s="159">
        <v>25749</v>
      </c>
      <c r="H11" s="103"/>
      <c r="I11" s="101" t="s">
        <v>804</v>
      </c>
      <c r="J11" s="96" t="s">
        <v>797</v>
      </c>
      <c r="K11" s="40" t="s">
        <v>805</v>
      </c>
      <c r="L11" s="40"/>
      <c r="M11" s="40"/>
      <c r="N11" s="103"/>
      <c r="O11" s="103"/>
      <c r="P11" s="40"/>
      <c r="Q11" s="40"/>
      <c r="R11" s="40" t="s">
        <v>119</v>
      </c>
      <c r="S11" s="96" t="s">
        <v>799</v>
      </c>
      <c r="T11" s="40" t="s">
        <v>119</v>
      </c>
      <c r="U11" s="40"/>
      <c r="V11" s="40"/>
      <c r="W11" s="188"/>
      <c r="X11" s="40" t="s">
        <v>119</v>
      </c>
      <c r="Y11" s="40"/>
      <c r="Z11" s="40"/>
      <c r="AA11" s="40"/>
      <c r="AB11" s="40"/>
      <c r="AC11" s="40"/>
      <c r="AD11" s="40"/>
      <c r="AE11" s="40"/>
      <c r="AF11" s="10"/>
      <c r="AG11" s="10"/>
      <c r="AH11" s="10"/>
    </row>
    <row r="12" spans="1:34" ht="41.25" customHeight="1">
      <c r="A12" s="41">
        <v>4</v>
      </c>
      <c r="B12" s="95" t="s">
        <v>806</v>
      </c>
      <c r="C12" s="238" t="s">
        <v>807</v>
      </c>
      <c r="D12" s="238" t="s">
        <v>808</v>
      </c>
      <c r="E12" s="241" t="s">
        <v>809</v>
      </c>
      <c r="F12" s="256" t="s">
        <v>154</v>
      </c>
      <c r="G12" s="241">
        <v>1976</v>
      </c>
      <c r="H12" s="103"/>
      <c r="I12" s="251" t="s">
        <v>810</v>
      </c>
      <c r="J12" s="238" t="s">
        <v>797</v>
      </c>
      <c r="K12" s="40" t="s">
        <v>811</v>
      </c>
      <c r="L12" s="40"/>
      <c r="M12" s="40"/>
      <c r="N12" s="103"/>
      <c r="O12" s="103"/>
      <c r="P12" s="40"/>
      <c r="Q12" s="40"/>
      <c r="R12" s="40" t="s">
        <v>119</v>
      </c>
      <c r="S12" s="96" t="s">
        <v>799</v>
      </c>
      <c r="T12" s="241" t="s">
        <v>119</v>
      </c>
      <c r="U12" s="40"/>
      <c r="V12" s="40"/>
      <c r="W12" s="188"/>
      <c r="X12" s="40"/>
      <c r="Y12" s="40" t="s">
        <v>119</v>
      </c>
      <c r="Z12" s="40"/>
      <c r="AA12" s="40"/>
      <c r="AB12" s="40"/>
      <c r="AC12" s="40"/>
      <c r="AD12" s="40"/>
      <c r="AE12" s="40"/>
      <c r="AF12" s="10"/>
      <c r="AG12" s="10"/>
      <c r="AH12" s="10"/>
    </row>
    <row r="13" spans="1:34" ht="27.75" customHeight="1">
      <c r="A13" s="41">
        <v>5</v>
      </c>
      <c r="B13" s="95" t="s">
        <v>234</v>
      </c>
      <c r="C13" s="231"/>
      <c r="D13" s="231"/>
      <c r="E13" s="231"/>
      <c r="F13" s="231"/>
      <c r="G13" s="231"/>
      <c r="H13" s="103"/>
      <c r="I13" s="231"/>
      <c r="J13" s="231"/>
      <c r="K13" s="40" t="s">
        <v>812</v>
      </c>
      <c r="L13" s="40"/>
      <c r="M13" s="40"/>
      <c r="N13" s="103"/>
      <c r="O13" s="103"/>
      <c r="P13" s="40"/>
      <c r="Q13" s="40"/>
      <c r="R13" s="40" t="s">
        <v>119</v>
      </c>
      <c r="S13" s="96" t="s">
        <v>799</v>
      </c>
      <c r="T13" s="231"/>
      <c r="U13" s="40"/>
      <c r="V13" s="40"/>
      <c r="W13" s="188"/>
      <c r="X13" s="40"/>
      <c r="Y13" s="40" t="s">
        <v>119</v>
      </c>
      <c r="Z13" s="40"/>
      <c r="AA13" s="40"/>
      <c r="AB13" s="40"/>
      <c r="AC13" s="40"/>
      <c r="AD13" s="40"/>
      <c r="AE13" s="40"/>
      <c r="AF13" s="10"/>
      <c r="AG13" s="10"/>
      <c r="AH13" s="10"/>
    </row>
    <row r="14" spans="1:34" ht="27.75" customHeight="1">
      <c r="A14" s="41">
        <v>6</v>
      </c>
      <c r="B14" s="95" t="s">
        <v>813</v>
      </c>
      <c r="C14" s="209"/>
      <c r="D14" s="209"/>
      <c r="E14" s="209"/>
      <c r="F14" s="209"/>
      <c r="G14" s="209"/>
      <c r="H14" s="103"/>
      <c r="I14" s="209"/>
      <c r="J14" s="209"/>
      <c r="K14" s="40" t="s">
        <v>814</v>
      </c>
      <c r="L14" s="40"/>
      <c r="M14" s="40"/>
      <c r="N14" s="103"/>
      <c r="O14" s="103"/>
      <c r="P14" s="40"/>
      <c r="Q14" s="40"/>
      <c r="R14" s="40" t="s">
        <v>119</v>
      </c>
      <c r="S14" s="96" t="s">
        <v>799</v>
      </c>
      <c r="T14" s="209"/>
      <c r="U14" s="40"/>
      <c r="V14" s="40"/>
      <c r="W14" s="188"/>
      <c r="X14" s="40"/>
      <c r="Y14" s="40" t="s">
        <v>119</v>
      </c>
      <c r="Z14" s="40"/>
      <c r="AA14" s="40"/>
      <c r="AB14" s="40"/>
      <c r="AC14" s="40"/>
      <c r="AD14" s="40"/>
      <c r="AE14" s="40"/>
      <c r="AF14" s="10"/>
      <c r="AG14" s="10"/>
      <c r="AH14" s="10"/>
    </row>
    <row r="15" spans="1:34" ht="45" customHeight="1">
      <c r="A15" s="41">
        <v>7</v>
      </c>
      <c r="B15" s="95" t="s">
        <v>815</v>
      </c>
      <c r="C15" s="238" t="s">
        <v>816</v>
      </c>
      <c r="D15" s="189" t="s">
        <v>817</v>
      </c>
      <c r="E15" s="241" t="s">
        <v>818</v>
      </c>
      <c r="F15" s="256" t="s">
        <v>115</v>
      </c>
      <c r="G15" s="257">
        <v>26947</v>
      </c>
      <c r="H15" s="103"/>
      <c r="I15" s="251" t="s">
        <v>819</v>
      </c>
      <c r="J15" s="238" t="s">
        <v>797</v>
      </c>
      <c r="K15" s="40" t="s">
        <v>820</v>
      </c>
      <c r="L15" s="40"/>
      <c r="M15" s="40"/>
      <c r="N15" s="103"/>
      <c r="O15" s="103"/>
      <c r="P15" s="40"/>
      <c r="Q15" s="40"/>
      <c r="R15" s="40" t="s">
        <v>119</v>
      </c>
      <c r="S15" s="96" t="s">
        <v>799</v>
      </c>
      <c r="T15" s="241" t="s">
        <v>119</v>
      </c>
      <c r="U15" s="40"/>
      <c r="V15" s="40"/>
      <c r="W15" s="188"/>
      <c r="X15" s="40" t="s">
        <v>119</v>
      </c>
      <c r="Y15" s="40"/>
      <c r="Z15" s="40"/>
      <c r="AA15" s="40"/>
      <c r="AB15" s="40"/>
      <c r="AC15" s="40"/>
      <c r="AD15" s="40"/>
      <c r="AE15" s="40"/>
      <c r="AF15" s="10"/>
      <c r="AG15" s="10"/>
      <c r="AH15" s="10"/>
    </row>
    <row r="16" spans="1:34" ht="30">
      <c r="A16" s="41">
        <v>8</v>
      </c>
      <c r="B16" s="95" t="s">
        <v>821</v>
      </c>
      <c r="C16" s="231"/>
      <c r="D16" s="189" t="s">
        <v>817</v>
      </c>
      <c r="E16" s="231"/>
      <c r="F16" s="209"/>
      <c r="G16" s="231"/>
      <c r="H16" s="103"/>
      <c r="I16" s="209"/>
      <c r="J16" s="209"/>
      <c r="K16" s="40" t="s">
        <v>822</v>
      </c>
      <c r="L16" s="40"/>
      <c r="M16" s="40"/>
      <c r="N16" s="103"/>
      <c r="O16" s="103"/>
      <c r="P16" s="40"/>
      <c r="Q16" s="40"/>
      <c r="R16" s="40" t="s">
        <v>119</v>
      </c>
      <c r="S16" s="96" t="s">
        <v>799</v>
      </c>
      <c r="T16" s="231"/>
      <c r="U16" s="40"/>
      <c r="V16" s="40"/>
      <c r="W16" s="40"/>
      <c r="X16" s="40" t="s">
        <v>119</v>
      </c>
      <c r="Y16" s="40"/>
      <c r="Z16" s="40"/>
      <c r="AA16" s="40"/>
      <c r="AB16" s="40"/>
      <c r="AC16" s="40"/>
      <c r="AD16" s="40"/>
      <c r="AE16" s="40"/>
      <c r="AF16" s="10"/>
      <c r="AG16" s="10"/>
      <c r="AH16" s="10"/>
    </row>
    <row r="17" spans="1:34" ht="30">
      <c r="A17" s="160">
        <v>9</v>
      </c>
      <c r="B17" s="118" t="s">
        <v>823</v>
      </c>
      <c r="C17" s="231"/>
      <c r="D17" s="118" t="s">
        <v>817</v>
      </c>
      <c r="E17" s="231"/>
      <c r="F17" s="190" t="s">
        <v>115</v>
      </c>
      <c r="G17" s="96">
        <v>1973</v>
      </c>
      <c r="H17" s="191" t="s">
        <v>824</v>
      </c>
      <c r="I17" s="119" t="s">
        <v>825</v>
      </c>
      <c r="J17" s="100" t="s">
        <v>133</v>
      </c>
      <c r="K17" s="100">
        <v>63</v>
      </c>
      <c r="L17" s="100"/>
      <c r="M17" s="100"/>
      <c r="N17" s="100"/>
      <c r="O17" s="100"/>
      <c r="P17" s="100"/>
      <c r="Q17" s="100"/>
      <c r="R17" s="100" t="s">
        <v>119</v>
      </c>
      <c r="S17" s="119" t="s">
        <v>134</v>
      </c>
      <c r="T17" s="231"/>
      <c r="U17" s="100"/>
      <c r="V17" s="100"/>
      <c r="W17" s="100"/>
      <c r="X17" s="100" t="s">
        <v>119</v>
      </c>
      <c r="Y17" s="100"/>
      <c r="Z17" s="100"/>
      <c r="AA17" s="100"/>
      <c r="AB17" s="100"/>
      <c r="AC17" s="100"/>
      <c r="AD17" s="102"/>
      <c r="AE17" s="102"/>
      <c r="AF17" s="10"/>
      <c r="AG17" s="10"/>
      <c r="AH17" s="10"/>
    </row>
    <row r="18" spans="1:34" ht="51" customHeight="1">
      <c r="A18" s="40">
        <v>10</v>
      </c>
      <c r="B18" s="95" t="s">
        <v>826</v>
      </c>
      <c r="C18" s="95" t="s">
        <v>827</v>
      </c>
      <c r="D18" s="95" t="s">
        <v>828</v>
      </c>
      <c r="E18" s="40" t="s">
        <v>829</v>
      </c>
      <c r="F18" s="40" t="s">
        <v>373</v>
      </c>
      <c r="G18" s="141" t="s">
        <v>830</v>
      </c>
      <c r="H18" s="40"/>
      <c r="I18" s="101" t="s">
        <v>831</v>
      </c>
      <c r="J18" s="96" t="s">
        <v>832</v>
      </c>
      <c r="K18" s="40">
        <v>60.4</v>
      </c>
      <c r="L18" s="40"/>
      <c r="M18" s="40"/>
      <c r="N18" s="40"/>
      <c r="O18" s="40"/>
      <c r="P18" s="40"/>
      <c r="Q18" s="40"/>
      <c r="R18" s="40" t="s">
        <v>119</v>
      </c>
      <c r="S18" s="40" t="s">
        <v>833</v>
      </c>
      <c r="T18" s="40"/>
      <c r="U18" s="40"/>
      <c r="V18" s="40" t="s">
        <v>119</v>
      </c>
      <c r="W18" s="40"/>
      <c r="X18" s="40" t="s">
        <v>119</v>
      </c>
      <c r="Y18" s="40"/>
      <c r="Z18" s="40"/>
      <c r="AA18" s="40"/>
      <c r="AB18" s="40"/>
      <c r="AC18" s="40"/>
      <c r="AD18" s="40"/>
      <c r="AE18" s="40"/>
      <c r="AF18" s="10"/>
      <c r="AG18" s="10"/>
      <c r="AH18" s="10"/>
    </row>
    <row r="19" spans="1:34" ht="45">
      <c r="A19" s="40">
        <v>11</v>
      </c>
      <c r="B19" s="117" t="s">
        <v>834</v>
      </c>
      <c r="C19" s="95" t="s">
        <v>835</v>
      </c>
      <c r="D19" s="95" t="s">
        <v>836</v>
      </c>
      <c r="E19" s="40" t="s">
        <v>837</v>
      </c>
      <c r="F19" s="40" t="s">
        <v>115</v>
      </c>
      <c r="G19" s="40" t="s">
        <v>838</v>
      </c>
      <c r="H19" s="40"/>
      <c r="I19" s="101" t="s">
        <v>839</v>
      </c>
      <c r="J19" s="96" t="s">
        <v>832</v>
      </c>
      <c r="K19" s="40">
        <v>57.8</v>
      </c>
      <c r="L19" s="40"/>
      <c r="M19" s="40"/>
      <c r="N19" s="40"/>
      <c r="O19" s="40"/>
      <c r="P19" s="40"/>
      <c r="Q19" s="40"/>
      <c r="R19" s="40" t="s">
        <v>119</v>
      </c>
      <c r="S19" s="40" t="s">
        <v>833</v>
      </c>
      <c r="T19" s="40"/>
      <c r="U19" s="40"/>
      <c r="V19" s="40"/>
      <c r="W19" s="40" t="s">
        <v>119</v>
      </c>
      <c r="X19" s="40" t="s">
        <v>119</v>
      </c>
      <c r="Y19" s="40"/>
      <c r="Z19" s="40"/>
      <c r="AA19" s="40"/>
      <c r="AB19" s="40"/>
      <c r="AC19" s="40"/>
      <c r="AD19" s="40"/>
      <c r="AE19" s="40"/>
      <c r="AF19" s="10"/>
      <c r="AG19" s="10"/>
      <c r="AH19" s="10"/>
    </row>
    <row r="20" spans="1:34">
      <c r="A20" s="10"/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5.75" customHeight="1">
      <c r="A21" s="10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5.75" customHeight="1">
      <c r="A22" s="10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5.75" customHeight="1">
      <c r="A23" s="10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customHeight="1">
      <c r="A24" s="10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customHeight="1">
      <c r="A25" s="10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customHeight="1">
      <c r="A26" s="10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>
      <c r="A27" s="10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>
      <c r="A28" s="10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>
      <c r="A29" s="10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>
      <c r="A30" s="10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/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C12:C14"/>
    <mergeCell ref="D12:D14"/>
    <mergeCell ref="F12:F14"/>
    <mergeCell ref="G12:G14"/>
    <mergeCell ref="C15:C17"/>
    <mergeCell ref="I12:I14"/>
    <mergeCell ref="J12:J14"/>
    <mergeCell ref="T12:T14"/>
    <mergeCell ref="E12:E14"/>
    <mergeCell ref="E15:E17"/>
    <mergeCell ref="F15:F16"/>
    <mergeCell ref="G15:G16"/>
    <mergeCell ref="I15:I16"/>
    <mergeCell ref="J15:J16"/>
    <mergeCell ref="T15:T17"/>
    <mergeCell ref="A1:AC1"/>
    <mergeCell ref="A3:AC3"/>
    <mergeCell ref="A4:AC4"/>
    <mergeCell ref="A6:A7"/>
    <mergeCell ref="B6:B7"/>
    <mergeCell ref="C6:C7"/>
    <mergeCell ref="D6:D7"/>
    <mergeCell ref="X6:AC6"/>
    <mergeCell ref="E6:G6"/>
    <mergeCell ref="H6:H7"/>
    <mergeCell ref="I6:I7"/>
    <mergeCell ref="J6:K6"/>
    <mergeCell ref="L6:M6"/>
    <mergeCell ref="N6:R6"/>
    <mergeCell ref="AD6:AE6"/>
    <mergeCell ref="S6:S7"/>
    <mergeCell ref="T6:W6"/>
  </mergeCells>
  <hyperlinks>
    <hyperlink ref="H17" r:id="rId1" xr:uid="{00000000-0004-0000-0A00-000000000000}"/>
  </hyperlinks>
  <printOptions horizontalCentered="1"/>
  <pageMargins left="0" right="0" top="0" bottom="0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100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" sqref="C7"/>
    </sheetView>
  </sheetViews>
  <sheetFormatPr defaultColWidth="14.42578125" defaultRowHeight="15" customHeight="1"/>
  <cols>
    <col min="1" max="1" width="6.42578125" customWidth="1"/>
    <col min="2" max="2" width="33.7109375" customWidth="1"/>
    <col min="3" max="3" width="31.85546875" customWidth="1"/>
    <col min="4" max="4" width="26.28515625" customWidth="1"/>
    <col min="5" max="5" width="25.28515625" customWidth="1"/>
    <col min="6" max="6" width="10" customWidth="1"/>
    <col min="7" max="7" width="13" customWidth="1"/>
    <col min="8" max="8" width="33.42578125" customWidth="1"/>
    <col min="9" max="9" width="15" customWidth="1"/>
    <col min="10" max="10" width="17.28515625" customWidth="1"/>
    <col min="11" max="11" width="8.7109375" customWidth="1"/>
    <col min="12" max="12" width="18.28515625" customWidth="1"/>
    <col min="13" max="13" width="11.42578125" customWidth="1"/>
    <col min="14" max="14" width="7.140625" customWidth="1"/>
    <col min="15" max="15" width="7.7109375" customWidth="1"/>
    <col min="16" max="18" width="7.28515625" customWidth="1"/>
    <col min="19" max="19" width="26.7109375" customWidth="1"/>
    <col min="20" max="20" width="8.28515625" customWidth="1"/>
    <col min="21" max="21" width="7.7109375" customWidth="1"/>
    <col min="22" max="22" width="7.28515625" customWidth="1"/>
    <col min="23" max="23" width="6.28515625" customWidth="1"/>
    <col min="24" max="24" width="7" customWidth="1"/>
    <col min="25" max="25" width="7.140625" customWidth="1"/>
    <col min="26" max="26" width="10.85546875" customWidth="1"/>
    <col min="27" max="27" width="9.85546875" customWidth="1"/>
    <col min="28" max="28" width="9.7109375" customWidth="1"/>
    <col min="29" max="29" width="8.7109375" customWidth="1"/>
    <col min="30" max="30" width="14.5703125" customWidth="1"/>
    <col min="31" max="31" width="15.28515625" customWidth="1"/>
    <col min="32" max="32" width="12" customWidth="1"/>
    <col min="33" max="34" width="8.7109375" customWidth="1"/>
  </cols>
  <sheetData>
    <row r="1" spans="1:34" ht="33" customHeight="1">
      <c r="A1" s="24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10"/>
      <c r="AE1" s="10"/>
      <c r="AF1" s="10"/>
      <c r="AG1" s="10"/>
      <c r="AH1" s="10"/>
    </row>
    <row r="2" spans="1:34">
      <c r="A2" s="10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>
      <c r="A3" s="243" t="s">
        <v>840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10"/>
      <c r="AE3" s="10"/>
      <c r="AF3" s="10"/>
      <c r="AG3" s="10"/>
      <c r="AH3" s="10"/>
    </row>
    <row r="4" spans="1:34">
      <c r="A4" s="204" t="s">
        <v>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10"/>
      <c r="AE4" s="10"/>
      <c r="AF4" s="10"/>
      <c r="AG4" s="10"/>
      <c r="AH4" s="10"/>
    </row>
    <row r="5" spans="1:34">
      <c r="A5" s="85"/>
      <c r="B5" s="86"/>
      <c r="C5" s="86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10"/>
      <c r="AE5" s="10"/>
      <c r="AF5" s="10"/>
      <c r="AG5" s="10"/>
      <c r="AH5" s="10"/>
    </row>
    <row r="6" spans="1:34" ht="21.75" customHeight="1">
      <c r="A6" s="236" t="s">
        <v>22</v>
      </c>
      <c r="B6" s="236" t="s">
        <v>83</v>
      </c>
      <c r="C6" s="236" t="s">
        <v>66</v>
      </c>
      <c r="D6" s="236" t="s">
        <v>84</v>
      </c>
      <c r="E6" s="235" t="s">
        <v>85</v>
      </c>
      <c r="F6" s="214"/>
      <c r="G6" s="215"/>
      <c r="H6" s="236" t="s">
        <v>86</v>
      </c>
      <c r="I6" s="236" t="s">
        <v>87</v>
      </c>
      <c r="J6" s="235" t="s">
        <v>88</v>
      </c>
      <c r="K6" s="215"/>
      <c r="L6" s="235" t="s">
        <v>89</v>
      </c>
      <c r="M6" s="215"/>
      <c r="N6" s="235" t="s">
        <v>90</v>
      </c>
      <c r="O6" s="214"/>
      <c r="P6" s="214"/>
      <c r="Q6" s="214"/>
      <c r="R6" s="215"/>
      <c r="S6" s="236" t="s">
        <v>91</v>
      </c>
      <c r="T6" s="235" t="s">
        <v>92</v>
      </c>
      <c r="U6" s="214"/>
      <c r="V6" s="214"/>
      <c r="W6" s="215"/>
      <c r="X6" s="235" t="s">
        <v>93</v>
      </c>
      <c r="Y6" s="214"/>
      <c r="Z6" s="214"/>
      <c r="AA6" s="214"/>
      <c r="AB6" s="214"/>
      <c r="AC6" s="215"/>
      <c r="AD6" s="235" t="s">
        <v>182</v>
      </c>
      <c r="AE6" s="215"/>
      <c r="AF6" s="16"/>
      <c r="AG6" s="16"/>
      <c r="AH6" s="16"/>
    </row>
    <row r="7" spans="1:34" ht="42.75">
      <c r="A7" s="209"/>
      <c r="B7" s="209"/>
      <c r="C7" s="209"/>
      <c r="D7" s="209"/>
      <c r="E7" s="87" t="s">
        <v>95</v>
      </c>
      <c r="F7" s="87" t="s">
        <v>96</v>
      </c>
      <c r="G7" s="87" t="s">
        <v>97</v>
      </c>
      <c r="H7" s="209"/>
      <c r="I7" s="209"/>
      <c r="J7" s="87" t="s">
        <v>98</v>
      </c>
      <c r="K7" s="87" t="s">
        <v>99</v>
      </c>
      <c r="L7" s="87" t="s">
        <v>98</v>
      </c>
      <c r="M7" s="87" t="s">
        <v>99</v>
      </c>
      <c r="N7" s="87" t="s">
        <v>73</v>
      </c>
      <c r="O7" s="87" t="s">
        <v>74</v>
      </c>
      <c r="P7" s="87" t="s">
        <v>75</v>
      </c>
      <c r="Q7" s="87" t="s">
        <v>100</v>
      </c>
      <c r="R7" s="87" t="s">
        <v>76</v>
      </c>
      <c r="S7" s="209"/>
      <c r="T7" s="87" t="s">
        <v>101</v>
      </c>
      <c r="U7" s="87" t="s">
        <v>10</v>
      </c>
      <c r="V7" s="87" t="s">
        <v>14</v>
      </c>
      <c r="W7" s="87" t="s">
        <v>183</v>
      </c>
      <c r="X7" s="87" t="s">
        <v>103</v>
      </c>
      <c r="Y7" s="87" t="s">
        <v>104</v>
      </c>
      <c r="Z7" s="87" t="s">
        <v>105</v>
      </c>
      <c r="AA7" s="87" t="s">
        <v>40</v>
      </c>
      <c r="AB7" s="84" t="s">
        <v>106</v>
      </c>
      <c r="AC7" s="87" t="s">
        <v>107</v>
      </c>
      <c r="AD7" s="87" t="s">
        <v>108</v>
      </c>
      <c r="AE7" s="89" t="s">
        <v>109</v>
      </c>
      <c r="AF7" s="90"/>
      <c r="AG7" s="84"/>
      <c r="AH7" s="84"/>
    </row>
    <row r="8" spans="1:34">
      <c r="A8" s="87" t="s">
        <v>110</v>
      </c>
      <c r="B8" s="125"/>
      <c r="C8" s="126"/>
      <c r="D8" s="126"/>
      <c r="E8" s="87"/>
      <c r="F8" s="87"/>
      <c r="G8" s="87"/>
      <c r="H8" s="87"/>
      <c r="I8" s="87"/>
      <c r="J8" s="87"/>
      <c r="K8" s="87"/>
      <c r="L8" s="87"/>
      <c r="M8" s="87"/>
      <c r="N8" s="87">
        <f t="shared" ref="N8:Q8" si="0">COUNTA(N9:N18)</f>
        <v>0</v>
      </c>
      <c r="O8" s="87">
        <f t="shared" si="0"/>
        <v>0</v>
      </c>
      <c r="P8" s="87">
        <f t="shared" si="0"/>
        <v>0</v>
      </c>
      <c r="Q8" s="87">
        <f t="shared" si="0"/>
        <v>0</v>
      </c>
      <c r="R8" s="87">
        <f>COUNTA(R9:R21)</f>
        <v>13</v>
      </c>
      <c r="S8" s="127"/>
      <c r="T8" s="87">
        <f>COUNTA(T9:T19)</f>
        <v>0</v>
      </c>
      <c r="U8" s="87">
        <f>COUNTA(U9:U21)</f>
        <v>2</v>
      </c>
      <c r="V8" s="87">
        <f>COUNTA(V9:V19)</f>
        <v>0</v>
      </c>
      <c r="W8" s="87">
        <f t="shared" ref="W8:Y8" si="1">COUNTA(W9:W21)</f>
        <v>5</v>
      </c>
      <c r="X8" s="87">
        <f t="shared" si="1"/>
        <v>11</v>
      </c>
      <c r="Y8" s="87">
        <f t="shared" si="1"/>
        <v>1</v>
      </c>
      <c r="Z8" s="87">
        <f t="shared" ref="Z8:AC8" si="2">COUNTA(Z9:Z19)</f>
        <v>0</v>
      </c>
      <c r="AA8" s="87">
        <f t="shared" si="2"/>
        <v>0</v>
      </c>
      <c r="AB8" s="87">
        <f t="shared" si="2"/>
        <v>0</v>
      </c>
      <c r="AC8" s="87">
        <f t="shared" si="2"/>
        <v>0</v>
      </c>
      <c r="AD8" s="89">
        <f>COUNTA(AD9:AD21)</f>
        <v>7</v>
      </c>
      <c r="AE8" s="89"/>
      <c r="AF8" s="90"/>
      <c r="AG8" s="90"/>
      <c r="AH8" s="90"/>
    </row>
    <row r="9" spans="1:34" ht="45">
      <c r="A9" s="192">
        <v>1</v>
      </c>
      <c r="B9" s="193" t="s">
        <v>841</v>
      </c>
      <c r="C9" s="193" t="s">
        <v>842</v>
      </c>
      <c r="D9" s="193" t="s">
        <v>843</v>
      </c>
      <c r="E9" s="194" t="s">
        <v>844</v>
      </c>
      <c r="F9" s="194" t="s">
        <v>115</v>
      </c>
      <c r="G9" s="194" t="s">
        <v>845</v>
      </c>
      <c r="H9" s="195" t="s">
        <v>846</v>
      </c>
      <c r="I9" s="196" t="s">
        <v>847</v>
      </c>
      <c r="J9" s="194" t="s">
        <v>848</v>
      </c>
      <c r="K9" s="194">
        <v>61.3</v>
      </c>
      <c r="L9" s="194" t="s">
        <v>849</v>
      </c>
      <c r="M9" s="194">
        <v>68.400000000000006</v>
      </c>
      <c r="N9" s="194"/>
      <c r="O9" s="194"/>
      <c r="P9" s="194"/>
      <c r="Q9" s="194"/>
      <c r="R9" s="194" t="s">
        <v>119</v>
      </c>
      <c r="S9" s="196" t="s">
        <v>850</v>
      </c>
      <c r="T9" s="194"/>
      <c r="U9" s="194" t="s">
        <v>119</v>
      </c>
      <c r="V9" s="194"/>
      <c r="W9" s="194"/>
      <c r="X9" s="194" t="s">
        <v>119</v>
      </c>
      <c r="Y9" s="194"/>
      <c r="Z9" s="194"/>
      <c r="AA9" s="194"/>
      <c r="AB9" s="194"/>
      <c r="AC9" s="194"/>
      <c r="AD9" s="197"/>
      <c r="AE9" s="197"/>
      <c r="AF9" s="198"/>
      <c r="AG9" s="198"/>
      <c r="AH9" s="198"/>
    </row>
    <row r="10" spans="1:34" ht="40.5" customHeight="1">
      <c r="A10" s="41">
        <v>2</v>
      </c>
      <c r="B10" s="95" t="s">
        <v>150</v>
      </c>
      <c r="C10" s="96" t="s">
        <v>851</v>
      </c>
      <c r="D10" s="96" t="s">
        <v>852</v>
      </c>
      <c r="E10" s="40" t="s">
        <v>853</v>
      </c>
      <c r="F10" s="40" t="s">
        <v>115</v>
      </c>
      <c r="G10" s="40">
        <v>1967</v>
      </c>
      <c r="H10" s="103"/>
      <c r="I10" s="101" t="s">
        <v>854</v>
      </c>
      <c r="J10" s="194" t="s">
        <v>849</v>
      </c>
      <c r="K10" s="40">
        <v>64</v>
      </c>
      <c r="L10" s="40"/>
      <c r="M10" s="40"/>
      <c r="N10" s="103"/>
      <c r="O10" s="103"/>
      <c r="P10" s="40"/>
      <c r="Q10" s="40"/>
      <c r="R10" s="40" t="s">
        <v>119</v>
      </c>
      <c r="S10" s="196" t="s">
        <v>850</v>
      </c>
      <c r="T10" s="40"/>
      <c r="U10" s="40"/>
      <c r="V10" s="40"/>
      <c r="W10" s="241" t="s">
        <v>119</v>
      </c>
      <c r="X10" s="40" t="s">
        <v>119</v>
      </c>
      <c r="Y10" s="40"/>
      <c r="Z10" s="40"/>
      <c r="AA10" s="40"/>
      <c r="AB10" s="40"/>
      <c r="AC10" s="40"/>
      <c r="AD10" s="40"/>
      <c r="AE10" s="40"/>
      <c r="AF10" s="10"/>
      <c r="AG10" s="10"/>
      <c r="AH10" s="10"/>
    </row>
    <row r="11" spans="1:34" ht="40.5" customHeight="1">
      <c r="A11" s="192">
        <v>3</v>
      </c>
      <c r="B11" s="95" t="s">
        <v>855</v>
      </c>
      <c r="C11" s="96" t="s">
        <v>851</v>
      </c>
      <c r="D11" s="96" t="s">
        <v>852</v>
      </c>
      <c r="E11" s="40" t="s">
        <v>853</v>
      </c>
      <c r="F11" s="40" t="s">
        <v>115</v>
      </c>
      <c r="G11" s="40">
        <v>1967</v>
      </c>
      <c r="H11" s="103"/>
      <c r="I11" s="101" t="s">
        <v>854</v>
      </c>
      <c r="J11" s="194" t="s">
        <v>849</v>
      </c>
      <c r="K11" s="40">
        <v>64</v>
      </c>
      <c r="L11" s="40"/>
      <c r="M11" s="40"/>
      <c r="N11" s="103"/>
      <c r="O11" s="103"/>
      <c r="P11" s="40"/>
      <c r="Q11" s="40"/>
      <c r="R11" s="40" t="s">
        <v>119</v>
      </c>
      <c r="S11" s="196" t="s">
        <v>850</v>
      </c>
      <c r="T11" s="40"/>
      <c r="U11" s="40"/>
      <c r="V11" s="40"/>
      <c r="W11" s="231"/>
      <c r="X11" s="40" t="s">
        <v>119</v>
      </c>
      <c r="Y11" s="40"/>
      <c r="Z11" s="40"/>
      <c r="AA11" s="40"/>
      <c r="AB11" s="40"/>
      <c r="AC11" s="40"/>
      <c r="AD11" s="40"/>
      <c r="AE11" s="40"/>
      <c r="AF11" s="10"/>
      <c r="AG11" s="10"/>
      <c r="AH11" s="10"/>
    </row>
    <row r="12" spans="1:34" ht="40.5" customHeight="1">
      <c r="A12" s="41">
        <v>4</v>
      </c>
      <c r="B12" s="95" t="s">
        <v>856</v>
      </c>
      <c r="C12" s="96" t="s">
        <v>851</v>
      </c>
      <c r="D12" s="96" t="s">
        <v>852</v>
      </c>
      <c r="E12" s="40" t="s">
        <v>853</v>
      </c>
      <c r="F12" s="40" t="s">
        <v>115</v>
      </c>
      <c r="G12" s="40">
        <v>1967</v>
      </c>
      <c r="H12" s="103"/>
      <c r="I12" s="101" t="s">
        <v>854</v>
      </c>
      <c r="J12" s="96" t="s">
        <v>857</v>
      </c>
      <c r="K12" s="40">
        <v>59</v>
      </c>
      <c r="L12" s="40"/>
      <c r="M12" s="40"/>
      <c r="N12" s="103"/>
      <c r="O12" s="103"/>
      <c r="P12" s="40"/>
      <c r="Q12" s="40"/>
      <c r="R12" s="40" t="s">
        <v>119</v>
      </c>
      <c r="S12" s="96" t="s">
        <v>226</v>
      </c>
      <c r="T12" s="40"/>
      <c r="U12" s="40"/>
      <c r="V12" s="40"/>
      <c r="W12" s="209"/>
      <c r="X12" s="40" t="s">
        <v>119</v>
      </c>
      <c r="Y12" s="40"/>
      <c r="Z12" s="40"/>
      <c r="AA12" s="40"/>
      <c r="AB12" s="40"/>
      <c r="AC12" s="40"/>
      <c r="AD12" s="40" t="s">
        <v>190</v>
      </c>
      <c r="AE12" s="40" t="s">
        <v>858</v>
      </c>
      <c r="AF12" s="10"/>
      <c r="AG12" s="10"/>
      <c r="AH12" s="10"/>
    </row>
    <row r="13" spans="1:34" ht="40.5" customHeight="1">
      <c r="A13" s="192">
        <v>5</v>
      </c>
      <c r="B13" s="95" t="s">
        <v>782</v>
      </c>
      <c r="C13" s="154" t="s">
        <v>859</v>
      </c>
      <c r="D13" s="96" t="s">
        <v>860</v>
      </c>
      <c r="E13" s="40" t="s">
        <v>861</v>
      </c>
      <c r="F13" s="40" t="s">
        <v>115</v>
      </c>
      <c r="G13" s="40">
        <v>1986</v>
      </c>
      <c r="H13" s="103"/>
      <c r="I13" s="101" t="s">
        <v>862</v>
      </c>
      <c r="J13" s="96" t="s">
        <v>863</v>
      </c>
      <c r="K13" s="40" t="s">
        <v>864</v>
      </c>
      <c r="L13" s="40"/>
      <c r="M13" s="40"/>
      <c r="N13" s="103"/>
      <c r="O13" s="103"/>
      <c r="P13" s="40"/>
      <c r="Q13" s="40"/>
      <c r="R13" s="40" t="s">
        <v>119</v>
      </c>
      <c r="S13" s="96" t="s">
        <v>226</v>
      </c>
      <c r="T13" s="40"/>
      <c r="U13" s="40"/>
      <c r="V13" s="40"/>
      <c r="W13" s="241" t="s">
        <v>119</v>
      </c>
      <c r="X13" s="40" t="s">
        <v>119</v>
      </c>
      <c r="Y13" s="40"/>
      <c r="Z13" s="40"/>
      <c r="AA13" s="40"/>
      <c r="AB13" s="40"/>
      <c r="AC13" s="40"/>
      <c r="AD13" s="40" t="s">
        <v>190</v>
      </c>
      <c r="AE13" s="40" t="s">
        <v>865</v>
      </c>
      <c r="AF13" s="10"/>
      <c r="AG13" s="10"/>
      <c r="AH13" s="10"/>
    </row>
    <row r="14" spans="1:34" ht="40.5" customHeight="1">
      <c r="A14" s="41">
        <v>6</v>
      </c>
      <c r="B14" s="95" t="s">
        <v>866</v>
      </c>
      <c r="C14" s="154" t="s">
        <v>859</v>
      </c>
      <c r="D14" s="96" t="s">
        <v>860</v>
      </c>
      <c r="E14" s="40" t="s">
        <v>861</v>
      </c>
      <c r="F14" s="40" t="s">
        <v>115</v>
      </c>
      <c r="G14" s="40">
        <v>1986</v>
      </c>
      <c r="H14" s="103"/>
      <c r="I14" s="101" t="s">
        <v>862</v>
      </c>
      <c r="J14" s="96" t="s">
        <v>863</v>
      </c>
      <c r="K14" s="40" t="s">
        <v>867</v>
      </c>
      <c r="L14" s="40"/>
      <c r="M14" s="40"/>
      <c r="N14" s="103"/>
      <c r="O14" s="103"/>
      <c r="P14" s="40"/>
      <c r="Q14" s="40"/>
      <c r="R14" s="40" t="s">
        <v>119</v>
      </c>
      <c r="S14" s="96" t="s">
        <v>226</v>
      </c>
      <c r="T14" s="40"/>
      <c r="U14" s="40"/>
      <c r="V14" s="40"/>
      <c r="W14" s="209"/>
      <c r="X14" s="40" t="s">
        <v>119</v>
      </c>
      <c r="Y14" s="40"/>
      <c r="Z14" s="40"/>
      <c r="AA14" s="40"/>
      <c r="AB14" s="40"/>
      <c r="AC14" s="40"/>
      <c r="AD14" s="40" t="s">
        <v>190</v>
      </c>
      <c r="AE14" s="40" t="s">
        <v>865</v>
      </c>
      <c r="AF14" s="10"/>
      <c r="AG14" s="10"/>
      <c r="AH14" s="10"/>
    </row>
    <row r="15" spans="1:34" ht="40.5" customHeight="1">
      <c r="A15" s="192">
        <v>7</v>
      </c>
      <c r="B15" s="95" t="s">
        <v>868</v>
      </c>
      <c r="C15" s="139" t="s">
        <v>869</v>
      </c>
      <c r="D15" s="96" t="s">
        <v>870</v>
      </c>
      <c r="E15" s="40" t="s">
        <v>871</v>
      </c>
      <c r="F15" s="40" t="s">
        <v>115</v>
      </c>
      <c r="G15" s="40">
        <v>1984</v>
      </c>
      <c r="H15" s="103"/>
      <c r="I15" s="101" t="s">
        <v>872</v>
      </c>
      <c r="J15" s="194" t="s">
        <v>849</v>
      </c>
      <c r="K15" s="40">
        <v>57</v>
      </c>
      <c r="L15" s="40"/>
      <c r="M15" s="40"/>
      <c r="N15" s="103"/>
      <c r="O15" s="103"/>
      <c r="P15" s="40"/>
      <c r="Q15" s="40"/>
      <c r="R15" s="40" t="s">
        <v>119</v>
      </c>
      <c r="S15" s="196" t="s">
        <v>850</v>
      </c>
      <c r="T15" s="40"/>
      <c r="U15" s="40"/>
      <c r="V15" s="40"/>
      <c r="W15" s="238" t="s">
        <v>119</v>
      </c>
      <c r="X15" s="40"/>
      <c r="Y15" s="40" t="s">
        <v>119</v>
      </c>
      <c r="Z15" s="40"/>
      <c r="AA15" s="40"/>
      <c r="AB15" s="40"/>
      <c r="AC15" s="40"/>
      <c r="AD15" s="40" t="s">
        <v>119</v>
      </c>
      <c r="AE15" s="40" t="s">
        <v>865</v>
      </c>
      <c r="AF15" s="10"/>
      <c r="AG15" s="10"/>
      <c r="AH15" s="10"/>
    </row>
    <row r="16" spans="1:34" ht="40.5" customHeight="1">
      <c r="A16" s="41">
        <v>8</v>
      </c>
      <c r="B16" s="95" t="s">
        <v>873</v>
      </c>
      <c r="C16" s="139" t="s">
        <v>869</v>
      </c>
      <c r="D16" s="96" t="s">
        <v>870</v>
      </c>
      <c r="E16" s="40" t="s">
        <v>871</v>
      </c>
      <c r="F16" s="40" t="s">
        <v>115</v>
      </c>
      <c r="G16" s="40">
        <v>1983</v>
      </c>
      <c r="H16" s="103"/>
      <c r="I16" s="101" t="s">
        <v>872</v>
      </c>
      <c r="J16" s="96" t="s">
        <v>863</v>
      </c>
      <c r="K16" s="40">
        <v>58</v>
      </c>
      <c r="L16" s="40"/>
      <c r="M16" s="40"/>
      <c r="N16" s="103"/>
      <c r="O16" s="103"/>
      <c r="P16" s="40"/>
      <c r="Q16" s="40"/>
      <c r="R16" s="40" t="s">
        <v>119</v>
      </c>
      <c r="S16" s="96" t="s">
        <v>226</v>
      </c>
      <c r="T16" s="40"/>
      <c r="U16" s="40"/>
      <c r="V16" s="40"/>
      <c r="W16" s="231"/>
      <c r="X16" s="40" t="s">
        <v>119</v>
      </c>
      <c r="Y16" s="40"/>
      <c r="Z16" s="40"/>
      <c r="AA16" s="40"/>
      <c r="AB16" s="40"/>
      <c r="AC16" s="40"/>
      <c r="AD16" s="40" t="s">
        <v>190</v>
      </c>
      <c r="AE16" s="40" t="s">
        <v>865</v>
      </c>
      <c r="AF16" s="10"/>
      <c r="AG16" s="10"/>
      <c r="AH16" s="10"/>
    </row>
    <row r="17" spans="1:34" ht="40.5" customHeight="1">
      <c r="A17" s="192">
        <v>9</v>
      </c>
      <c r="B17" s="95" t="s">
        <v>874</v>
      </c>
      <c r="C17" s="154" t="s">
        <v>875</v>
      </c>
      <c r="D17" s="96" t="s">
        <v>876</v>
      </c>
      <c r="E17" s="40" t="s">
        <v>877</v>
      </c>
      <c r="F17" s="40" t="s">
        <v>115</v>
      </c>
      <c r="G17" s="40">
        <v>1960</v>
      </c>
      <c r="H17" s="103"/>
      <c r="I17" s="101" t="s">
        <v>878</v>
      </c>
      <c r="J17" s="96" t="s">
        <v>863</v>
      </c>
      <c r="K17" s="40" t="s">
        <v>879</v>
      </c>
      <c r="L17" s="40"/>
      <c r="M17" s="40"/>
      <c r="N17" s="103"/>
      <c r="O17" s="103"/>
      <c r="P17" s="40"/>
      <c r="Q17" s="40"/>
      <c r="R17" s="40" t="s">
        <v>119</v>
      </c>
      <c r="S17" s="96" t="s">
        <v>226</v>
      </c>
      <c r="T17" s="40"/>
      <c r="U17" s="40"/>
      <c r="V17" s="40"/>
      <c r="W17" s="241" t="s">
        <v>119</v>
      </c>
      <c r="X17" s="40" t="s">
        <v>119</v>
      </c>
      <c r="Y17" s="40"/>
      <c r="Z17" s="40"/>
      <c r="AA17" s="40"/>
      <c r="AB17" s="40"/>
      <c r="AC17" s="40"/>
      <c r="AD17" s="40" t="s">
        <v>190</v>
      </c>
      <c r="AE17" s="40" t="s">
        <v>880</v>
      </c>
      <c r="AF17" s="10"/>
      <c r="AG17" s="10"/>
      <c r="AH17" s="10"/>
    </row>
    <row r="18" spans="1:34" ht="40.5" customHeight="1">
      <c r="A18" s="41">
        <v>10</v>
      </c>
      <c r="B18" s="95" t="s">
        <v>881</v>
      </c>
      <c r="C18" s="154" t="s">
        <v>875</v>
      </c>
      <c r="D18" s="96" t="s">
        <v>876</v>
      </c>
      <c r="E18" s="40" t="s">
        <v>877</v>
      </c>
      <c r="F18" s="40" t="s">
        <v>115</v>
      </c>
      <c r="G18" s="40">
        <v>1960</v>
      </c>
      <c r="H18" s="103"/>
      <c r="I18" s="101" t="s">
        <v>878</v>
      </c>
      <c r="J18" s="96" t="s">
        <v>863</v>
      </c>
      <c r="K18" s="40" t="s">
        <v>879</v>
      </c>
      <c r="L18" s="40"/>
      <c r="M18" s="40"/>
      <c r="N18" s="103"/>
      <c r="O18" s="103"/>
      <c r="P18" s="40"/>
      <c r="Q18" s="40"/>
      <c r="R18" s="40" t="s">
        <v>119</v>
      </c>
      <c r="S18" s="96" t="s">
        <v>226</v>
      </c>
      <c r="T18" s="40"/>
      <c r="U18" s="40"/>
      <c r="V18" s="40"/>
      <c r="W18" s="231"/>
      <c r="X18" s="40" t="s">
        <v>119</v>
      </c>
      <c r="Y18" s="40"/>
      <c r="Z18" s="40"/>
      <c r="AA18" s="40"/>
      <c r="AB18" s="40"/>
      <c r="AC18" s="40"/>
      <c r="AD18" s="40" t="s">
        <v>190</v>
      </c>
      <c r="AE18" s="40" t="s">
        <v>880</v>
      </c>
      <c r="AF18" s="10"/>
      <c r="AG18" s="10"/>
      <c r="AH18" s="10"/>
    </row>
    <row r="19" spans="1:34" ht="45">
      <c r="A19" s="192">
        <v>11</v>
      </c>
      <c r="B19" s="193" t="s">
        <v>882</v>
      </c>
      <c r="C19" s="199" t="s">
        <v>875</v>
      </c>
      <c r="D19" s="193" t="s">
        <v>883</v>
      </c>
      <c r="E19" s="194" t="s">
        <v>877</v>
      </c>
      <c r="F19" s="194" t="s">
        <v>115</v>
      </c>
      <c r="G19" s="200">
        <v>21916</v>
      </c>
      <c r="H19" s="194"/>
      <c r="I19" s="196" t="s">
        <v>878</v>
      </c>
      <c r="J19" s="194" t="s">
        <v>884</v>
      </c>
      <c r="K19" s="194">
        <v>52.9</v>
      </c>
      <c r="L19" s="194" t="s">
        <v>849</v>
      </c>
      <c r="M19" s="194">
        <v>66</v>
      </c>
      <c r="N19" s="194"/>
      <c r="O19" s="194"/>
      <c r="P19" s="194"/>
      <c r="Q19" s="194"/>
      <c r="R19" s="194" t="s">
        <v>119</v>
      </c>
      <c r="S19" s="196" t="s">
        <v>850</v>
      </c>
      <c r="T19" s="194"/>
      <c r="U19" s="194"/>
      <c r="V19" s="194"/>
      <c r="W19" s="209"/>
      <c r="X19" s="194" t="s">
        <v>119</v>
      </c>
      <c r="Y19" s="194"/>
      <c r="Z19" s="194"/>
      <c r="AA19" s="194"/>
      <c r="AB19" s="194"/>
      <c r="AC19" s="194"/>
      <c r="AD19" s="197"/>
      <c r="AE19" s="197" t="s">
        <v>880</v>
      </c>
      <c r="AF19" s="198"/>
      <c r="AG19" s="198"/>
      <c r="AH19" s="198"/>
    </row>
    <row r="20" spans="1:34" ht="45">
      <c r="A20" s="41">
        <v>12</v>
      </c>
      <c r="B20" s="117" t="s">
        <v>885</v>
      </c>
      <c r="C20" s="117" t="s">
        <v>886</v>
      </c>
      <c r="D20" s="193" t="s">
        <v>887</v>
      </c>
      <c r="E20" s="40" t="s">
        <v>888</v>
      </c>
      <c r="F20" s="40" t="s">
        <v>115</v>
      </c>
      <c r="G20" s="171">
        <v>33897</v>
      </c>
      <c r="H20" s="40"/>
      <c r="I20" s="101" t="s">
        <v>889</v>
      </c>
      <c r="J20" s="194" t="s">
        <v>849</v>
      </c>
      <c r="K20" s="40">
        <v>55</v>
      </c>
      <c r="L20" s="40"/>
      <c r="M20" s="40"/>
      <c r="N20" s="40"/>
      <c r="O20" s="40"/>
      <c r="P20" s="40"/>
      <c r="Q20" s="40"/>
      <c r="R20" s="40" t="s">
        <v>119</v>
      </c>
      <c r="S20" s="196" t="s">
        <v>850</v>
      </c>
      <c r="T20" s="40"/>
      <c r="U20" s="40"/>
      <c r="V20" s="40"/>
      <c r="W20" s="40" t="s">
        <v>119</v>
      </c>
      <c r="X20" s="40"/>
      <c r="Y20" s="40"/>
      <c r="Z20" s="40"/>
      <c r="AA20" s="40"/>
      <c r="AB20" s="40"/>
      <c r="AC20" s="40"/>
      <c r="AD20" s="40"/>
      <c r="AE20" s="40"/>
      <c r="AF20" s="10"/>
      <c r="AG20" s="10"/>
      <c r="AH20" s="10"/>
    </row>
    <row r="21" spans="1:34" ht="45">
      <c r="A21" s="192">
        <v>13</v>
      </c>
      <c r="B21" s="117" t="s">
        <v>890</v>
      </c>
      <c r="C21" s="117" t="s">
        <v>891</v>
      </c>
      <c r="D21" s="139" t="s">
        <v>892</v>
      </c>
      <c r="E21" s="40" t="s">
        <v>893</v>
      </c>
      <c r="F21" s="40" t="s">
        <v>373</v>
      </c>
      <c r="G21" s="40"/>
      <c r="H21" s="40"/>
      <c r="I21" s="101" t="s">
        <v>894</v>
      </c>
      <c r="J21" s="194" t="s">
        <v>849</v>
      </c>
      <c r="K21" s="40">
        <v>62</v>
      </c>
      <c r="L21" s="40"/>
      <c r="M21" s="40"/>
      <c r="N21" s="40"/>
      <c r="O21" s="40"/>
      <c r="P21" s="40"/>
      <c r="Q21" s="40"/>
      <c r="R21" s="40" t="s">
        <v>119</v>
      </c>
      <c r="S21" s="196" t="s">
        <v>850</v>
      </c>
      <c r="T21" s="40"/>
      <c r="U21" s="40" t="s">
        <v>119</v>
      </c>
      <c r="V21" s="40"/>
      <c r="W21" s="40"/>
      <c r="X21" s="40" t="s">
        <v>119</v>
      </c>
      <c r="Y21" s="40"/>
      <c r="Z21" s="40"/>
      <c r="AA21" s="40"/>
      <c r="AB21" s="40"/>
      <c r="AC21" s="40"/>
      <c r="AD21" s="40"/>
      <c r="AE21" s="40"/>
      <c r="AF21" s="10"/>
      <c r="AG21" s="10"/>
      <c r="AH21" s="10"/>
    </row>
    <row r="22" spans="1:34">
      <c r="A22" s="10"/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>
      <c r="A23" s="10"/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5.75" customHeight="1">
      <c r="A24" s="10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5.75" customHeight="1">
      <c r="A25" s="10"/>
      <c r="B25" s="9"/>
      <c r="C25" s="9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5.75" customHeight="1">
      <c r="A26" s="10"/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5.75" customHeight="1">
      <c r="A27" s="10"/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5.75" customHeight="1">
      <c r="A28" s="10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5.75" customHeight="1">
      <c r="A29" s="10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5.75" customHeight="1">
      <c r="A30" s="10"/>
      <c r="B30" s="9"/>
      <c r="C30" s="9"/>
      <c r="D30" s="9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5.75" customHeight="1">
      <c r="A31" s="10"/>
      <c r="B31" s="9"/>
      <c r="C31" s="9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5.75" customHeight="1">
      <c r="A32" s="10"/>
      <c r="B32" s="9"/>
      <c r="C32" s="9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5.75" customHeight="1">
      <c r="A33" s="10"/>
      <c r="B33" s="9"/>
      <c r="C33" s="9"/>
      <c r="D33" s="9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5.75" customHeight="1">
      <c r="A34" s="10"/>
      <c r="B34" s="9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5.75" customHeight="1">
      <c r="A35" s="10"/>
      <c r="B35" s="9"/>
      <c r="C35" s="9"/>
      <c r="D35" s="9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5.75" customHeight="1">
      <c r="A36" s="10"/>
      <c r="B36" s="9"/>
      <c r="C36" s="9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5.75" customHeight="1">
      <c r="A37" s="10"/>
      <c r="B37" s="9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5.75" customHeight="1">
      <c r="A38" s="10"/>
      <c r="B38" s="9"/>
      <c r="C38" s="9"/>
      <c r="D38" s="9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5.75" customHeight="1">
      <c r="A39" s="10"/>
      <c r="B39" s="9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5.75" customHeight="1">
      <c r="A40" s="10"/>
      <c r="B40" s="9"/>
      <c r="C40" s="9"/>
      <c r="D40" s="9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5.75" customHeight="1">
      <c r="A41" s="10"/>
      <c r="B41" s="9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5.75" customHeight="1">
      <c r="A42" s="10"/>
      <c r="B42" s="9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5.75" customHeight="1">
      <c r="A43" s="10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5.75" customHeight="1">
      <c r="A44" s="10"/>
      <c r="B44" s="9"/>
      <c r="C44" s="9"/>
      <c r="D44" s="9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5.75" customHeight="1">
      <c r="A45" s="10"/>
      <c r="B45" s="9"/>
      <c r="C45" s="9"/>
      <c r="D45" s="9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5.75" customHeight="1">
      <c r="A46" s="10"/>
      <c r="B46" s="9"/>
      <c r="C46" s="9"/>
      <c r="D46" s="9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5.75" customHeight="1">
      <c r="A47" s="10"/>
      <c r="B47" s="9"/>
      <c r="C47" s="9"/>
      <c r="D47" s="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5.75" customHeight="1">
      <c r="A48" s="10"/>
      <c r="B48" s="9"/>
      <c r="C48" s="9"/>
      <c r="D48" s="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5.75" customHeight="1">
      <c r="A49" s="10"/>
      <c r="B49" s="9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5.75" customHeight="1">
      <c r="A50" s="10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5.75" customHeight="1">
      <c r="A51" s="10"/>
      <c r="B51" s="9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5.75" customHeight="1">
      <c r="A52" s="10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5.75" customHeight="1">
      <c r="A53" s="10"/>
      <c r="B53" s="9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5.75" customHeight="1">
      <c r="A54" s="10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5.75" customHeight="1">
      <c r="A55" s="10"/>
      <c r="B55" s="9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5.75" customHeight="1">
      <c r="A56" s="10"/>
      <c r="B56" s="9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5.75" customHeight="1">
      <c r="A57" s="10"/>
      <c r="B57" s="9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5.75" customHeight="1">
      <c r="A58" s="10"/>
      <c r="B58" s="9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5.75" customHeight="1">
      <c r="A59" s="10"/>
      <c r="B59" s="9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5.75" customHeight="1">
      <c r="A60" s="10"/>
      <c r="B60" s="9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5.75" customHeight="1">
      <c r="A61" s="10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5.75" customHeight="1">
      <c r="A62" s="10"/>
      <c r="B62" s="9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5.75" customHeight="1">
      <c r="A63" s="10"/>
      <c r="B63" s="9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5.75" customHeight="1">
      <c r="A64" s="10"/>
      <c r="B64" s="9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5.75" customHeight="1">
      <c r="A65" s="10"/>
      <c r="B65" s="9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5.75" customHeight="1">
      <c r="A66" s="10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5.75" customHeight="1">
      <c r="A67" s="10"/>
      <c r="B67" s="9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5.75" customHeight="1">
      <c r="A68" s="10"/>
      <c r="B68" s="9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5.75" customHeight="1">
      <c r="A69" s="10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5.75" customHeight="1">
      <c r="A70" s="10"/>
      <c r="B70" s="9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5.75" customHeight="1">
      <c r="A71" s="10"/>
      <c r="B71" s="9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5.75" customHeight="1">
      <c r="A72" s="10"/>
      <c r="B72" s="9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5.75" customHeight="1">
      <c r="A73" s="10"/>
      <c r="B73" s="9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5.75" customHeight="1">
      <c r="A74" s="10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5.75" customHeight="1">
      <c r="A75" s="10"/>
      <c r="B75" s="9"/>
      <c r="C75" s="9"/>
      <c r="D75" s="9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5.75" customHeight="1">
      <c r="A76" s="10"/>
      <c r="B76" s="9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5.75" customHeight="1">
      <c r="A77" s="10"/>
      <c r="B77" s="9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5.75" customHeight="1">
      <c r="A78" s="10"/>
      <c r="B78" s="9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5.75" customHeight="1">
      <c r="A79" s="10"/>
      <c r="B79" s="9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5.75" customHeight="1">
      <c r="A80" s="10"/>
      <c r="B80" s="9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5.75" customHeight="1">
      <c r="A81" s="10"/>
      <c r="B81" s="9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5.75" customHeight="1">
      <c r="A82" s="10"/>
      <c r="B82" s="9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5.75" customHeight="1">
      <c r="A83" s="10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5.75" customHeight="1">
      <c r="A84" s="10"/>
      <c r="B84" s="9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5.75" customHeight="1">
      <c r="A85" s="10"/>
      <c r="B85" s="9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5.75" customHeight="1">
      <c r="A86" s="10"/>
      <c r="B86" s="9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5.75" customHeight="1">
      <c r="A87" s="10"/>
      <c r="B87" s="9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5.75" customHeight="1">
      <c r="A88" s="10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5.75" customHeight="1">
      <c r="A89" s="10"/>
      <c r="B89" s="9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5.75" customHeight="1">
      <c r="A90" s="10"/>
      <c r="B90" s="9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5.75" customHeight="1">
      <c r="A91" s="10"/>
      <c r="B91" s="9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5.75" customHeight="1">
      <c r="A92" s="10"/>
      <c r="B92" s="9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5.75" customHeight="1">
      <c r="A93" s="10"/>
      <c r="B93" s="9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5.75" customHeight="1">
      <c r="A94" s="10"/>
      <c r="B94" s="9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5.75" customHeight="1">
      <c r="A95" s="10"/>
      <c r="B95" s="9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5.75" customHeight="1">
      <c r="A96" s="10"/>
      <c r="B96" s="9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5.75" customHeight="1">
      <c r="A97" s="10"/>
      <c r="B97" s="9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5.75" customHeight="1">
      <c r="A98" s="10"/>
      <c r="B98" s="9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5.75" customHeight="1">
      <c r="A99" s="10"/>
      <c r="B99" s="9"/>
      <c r="C99" s="9"/>
      <c r="D99" s="9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5.75" customHeight="1">
      <c r="A100" s="10"/>
      <c r="B100" s="9"/>
      <c r="C100" s="9"/>
      <c r="D100" s="9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5.75" customHeight="1">
      <c r="A101" s="10"/>
      <c r="B101" s="9"/>
      <c r="C101" s="9"/>
      <c r="D101" s="9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5.75" customHeight="1">
      <c r="A102" s="10"/>
      <c r="B102" s="9"/>
      <c r="C102" s="9"/>
      <c r="D102" s="9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5.75" customHeight="1">
      <c r="A103" s="10"/>
      <c r="B103" s="9"/>
      <c r="C103" s="9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5.75" customHeight="1">
      <c r="A104" s="10"/>
      <c r="B104" s="9"/>
      <c r="C104" s="9"/>
      <c r="D104" s="9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5.75" customHeight="1">
      <c r="A105" s="10"/>
      <c r="B105" s="9"/>
      <c r="C105" s="9"/>
      <c r="D105" s="9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5.75" customHeight="1">
      <c r="A106" s="10"/>
      <c r="B106" s="9"/>
      <c r="C106" s="9"/>
      <c r="D106" s="9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5.75" customHeight="1">
      <c r="A107" s="10"/>
      <c r="B107" s="9"/>
      <c r="C107" s="9"/>
      <c r="D107" s="9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5.75" customHeight="1">
      <c r="A108" s="10"/>
      <c r="B108" s="9"/>
      <c r="C108" s="9"/>
      <c r="D108" s="9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5.75" customHeight="1">
      <c r="A109" s="10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5.75" customHeight="1">
      <c r="A110" s="10"/>
      <c r="B110" s="9"/>
      <c r="C110" s="9"/>
      <c r="D110" s="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5.75" customHeight="1">
      <c r="A111" s="10"/>
      <c r="B111" s="9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5.75" customHeight="1">
      <c r="A112" s="10"/>
      <c r="B112" s="9"/>
      <c r="C112" s="9"/>
      <c r="D112" s="9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5.75" customHeight="1">
      <c r="A113" s="10"/>
      <c r="B113" s="9"/>
      <c r="C113" s="9"/>
      <c r="D113" s="9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5.75" customHeight="1">
      <c r="A114" s="10"/>
      <c r="B114" s="9"/>
      <c r="C114" s="9"/>
      <c r="D114" s="9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5.75" customHeight="1">
      <c r="A115" s="10"/>
      <c r="B115" s="9"/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5.75" customHeight="1">
      <c r="A116" s="10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5.75" customHeight="1">
      <c r="A117" s="10"/>
      <c r="B117" s="9"/>
      <c r="C117" s="9"/>
      <c r="D117" s="9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5.75" customHeight="1">
      <c r="A118" s="10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5.75" customHeight="1">
      <c r="A119" s="10"/>
      <c r="B119" s="9"/>
      <c r="C119" s="9"/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5.75" customHeight="1">
      <c r="A120" s="10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5.75" customHeight="1">
      <c r="A121" s="10"/>
      <c r="B121" s="9"/>
      <c r="C121" s="9"/>
      <c r="D121" s="9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5.75" customHeight="1">
      <c r="A122" s="10"/>
      <c r="B122" s="9"/>
      <c r="C122" s="9"/>
      <c r="D122" s="9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5.75" customHeight="1">
      <c r="A123" s="10"/>
      <c r="B123" s="9"/>
      <c r="C123" s="9"/>
      <c r="D123" s="9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5.75" customHeight="1">
      <c r="A124" s="10"/>
      <c r="B124" s="9"/>
      <c r="C124" s="9"/>
      <c r="D124" s="9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5.75" customHeight="1">
      <c r="A125" s="10"/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5.75" customHeight="1">
      <c r="A126" s="10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5.75" customHeight="1">
      <c r="A127" s="10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5.75" customHeight="1">
      <c r="A128" s="10"/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5.75" customHeight="1">
      <c r="A129" s="10"/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5.75" customHeight="1">
      <c r="A130" s="10"/>
      <c r="B130" s="9"/>
      <c r="C130" s="9"/>
      <c r="D130" s="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5.75" customHeight="1">
      <c r="A131" s="10"/>
      <c r="B131" s="9"/>
      <c r="C131" s="9"/>
      <c r="D131" s="9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5.75" customHeight="1">
      <c r="A132" s="10"/>
      <c r="B132" s="9"/>
      <c r="C132" s="9"/>
      <c r="D132" s="9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5.75" customHeight="1">
      <c r="A133" s="10"/>
      <c r="B133" s="9"/>
      <c r="C133" s="9"/>
      <c r="D133" s="9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5.75" customHeight="1">
      <c r="A134" s="10"/>
      <c r="B134" s="9"/>
      <c r="C134" s="9"/>
      <c r="D134" s="9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5.75" customHeight="1">
      <c r="A135" s="10"/>
      <c r="B135" s="9"/>
      <c r="C135" s="9"/>
      <c r="D135" s="9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5.75" customHeight="1">
      <c r="A136" s="10"/>
      <c r="B136" s="9"/>
      <c r="C136" s="9"/>
      <c r="D136" s="9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5.75" customHeight="1">
      <c r="A137" s="10"/>
      <c r="B137" s="9"/>
      <c r="C137" s="9"/>
      <c r="D137" s="9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5.75" customHeight="1">
      <c r="A138" s="10"/>
      <c r="B138" s="9"/>
      <c r="C138" s="9"/>
      <c r="D138" s="9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5.75" customHeight="1">
      <c r="A139" s="10"/>
      <c r="B139" s="9"/>
      <c r="C139" s="9"/>
      <c r="D139" s="9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5.75" customHeight="1">
      <c r="A140" s="10"/>
      <c r="B140" s="9"/>
      <c r="C140" s="9"/>
      <c r="D140" s="9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5.75" customHeight="1">
      <c r="A141" s="10"/>
      <c r="B141" s="9"/>
      <c r="C141" s="9"/>
      <c r="D141" s="9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5.75" customHeight="1">
      <c r="A142" s="10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5.75" customHeight="1">
      <c r="A143" s="10"/>
      <c r="B143" s="9"/>
      <c r="C143" s="9"/>
      <c r="D143" s="9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5.75" customHeight="1">
      <c r="A144" s="10"/>
      <c r="B144" s="9"/>
      <c r="C144" s="9"/>
      <c r="D144" s="9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5.75" customHeight="1">
      <c r="A145" s="10"/>
      <c r="B145" s="9"/>
      <c r="C145" s="9"/>
      <c r="D145" s="9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5.75" customHeight="1">
      <c r="A146" s="10"/>
      <c r="B146" s="9"/>
      <c r="C146" s="9"/>
      <c r="D146" s="9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5.75" customHeight="1">
      <c r="A147" s="10"/>
      <c r="B147" s="9"/>
      <c r="C147" s="9"/>
      <c r="D147" s="9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5.75" customHeight="1">
      <c r="A148" s="10"/>
      <c r="B148" s="9"/>
      <c r="C148" s="9"/>
      <c r="D148" s="9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5.75" customHeight="1">
      <c r="A149" s="10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5.75" customHeight="1">
      <c r="A150" s="10"/>
      <c r="B150" s="9"/>
      <c r="C150" s="9"/>
      <c r="D150" s="9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5.75" customHeight="1">
      <c r="A151" s="10"/>
      <c r="B151" s="9"/>
      <c r="C151" s="9"/>
      <c r="D151" s="9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5.75" customHeight="1">
      <c r="A152" s="10"/>
      <c r="B152" s="9"/>
      <c r="C152" s="9"/>
      <c r="D152" s="9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5.75" customHeight="1">
      <c r="A153" s="10"/>
      <c r="B153" s="9"/>
      <c r="C153" s="9"/>
      <c r="D153" s="9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5.75" customHeight="1">
      <c r="A154" s="10"/>
      <c r="B154" s="9"/>
      <c r="C154" s="9"/>
      <c r="D154" s="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5.75" customHeight="1">
      <c r="A155" s="10"/>
      <c r="B155" s="9"/>
      <c r="C155" s="9"/>
      <c r="D155" s="9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5.75" customHeight="1">
      <c r="A156" s="10"/>
      <c r="B156" s="9"/>
      <c r="C156" s="9"/>
      <c r="D156" s="9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5.75" customHeight="1">
      <c r="A157" s="10"/>
      <c r="B157" s="9"/>
      <c r="C157" s="9"/>
      <c r="D157" s="9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5.75" customHeight="1">
      <c r="A158" s="10"/>
      <c r="B158" s="9"/>
      <c r="C158" s="9"/>
      <c r="D158" s="9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5.75" customHeight="1">
      <c r="A159" s="10"/>
      <c r="B159" s="9"/>
      <c r="C159" s="9"/>
      <c r="D159" s="9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5.75" customHeight="1">
      <c r="A160" s="10"/>
      <c r="B160" s="9"/>
      <c r="C160" s="9"/>
      <c r="D160" s="9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5.75" customHeight="1">
      <c r="A161" s="10"/>
      <c r="B161" s="9"/>
      <c r="C161" s="9"/>
      <c r="D161" s="9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5.75" customHeight="1">
      <c r="A162" s="10"/>
      <c r="B162" s="9"/>
      <c r="C162" s="9"/>
      <c r="D162" s="9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5.75" customHeight="1">
      <c r="A163" s="10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5.75" customHeight="1">
      <c r="A164" s="10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5.75" customHeight="1">
      <c r="A165" s="10"/>
      <c r="B165" s="9"/>
      <c r="C165" s="9"/>
      <c r="D165" s="9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5.75" customHeight="1">
      <c r="A166" s="10"/>
      <c r="B166" s="9"/>
      <c r="C166" s="9"/>
      <c r="D166" s="9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5.75" customHeight="1">
      <c r="A167" s="10"/>
      <c r="B167" s="9"/>
      <c r="C167" s="9"/>
      <c r="D167" s="9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5.75" customHeight="1">
      <c r="A168" s="10"/>
      <c r="B168" s="9"/>
      <c r="C168" s="9"/>
      <c r="D168" s="9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5.75" customHeight="1">
      <c r="A169" s="10"/>
      <c r="B169" s="9"/>
      <c r="C169" s="9"/>
      <c r="D169" s="9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5.75" customHeight="1">
      <c r="A170" s="10"/>
      <c r="B170" s="9"/>
      <c r="C170" s="9"/>
      <c r="D170" s="9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5.75" customHeight="1">
      <c r="A171" s="10"/>
      <c r="B171" s="9"/>
      <c r="C171" s="9"/>
      <c r="D171" s="9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5.75" customHeight="1">
      <c r="A172" s="10"/>
      <c r="B172" s="9"/>
      <c r="C172" s="9"/>
      <c r="D172" s="9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5.75" customHeight="1">
      <c r="A173" s="10"/>
      <c r="B173" s="9"/>
      <c r="C173" s="9"/>
      <c r="D173" s="9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5.75" customHeight="1">
      <c r="A174" s="10"/>
      <c r="B174" s="9"/>
      <c r="C174" s="9"/>
      <c r="D174" s="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5.75" customHeight="1">
      <c r="A175" s="10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5.75" customHeight="1">
      <c r="A176" s="10"/>
      <c r="B176" s="9"/>
      <c r="C176" s="9"/>
      <c r="D176" s="9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5.75" customHeight="1">
      <c r="A177" s="10"/>
      <c r="B177" s="9"/>
      <c r="C177" s="9"/>
      <c r="D177" s="9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5.75" customHeight="1">
      <c r="A178" s="10"/>
      <c r="B178" s="9"/>
      <c r="C178" s="9"/>
      <c r="D178" s="9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5.75" customHeight="1">
      <c r="A179" s="10"/>
      <c r="B179" s="9"/>
      <c r="C179" s="9"/>
      <c r="D179" s="9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5.75" customHeight="1">
      <c r="A180" s="10"/>
      <c r="B180" s="9"/>
      <c r="C180" s="9"/>
      <c r="D180" s="9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5.75" customHeight="1">
      <c r="A181" s="10"/>
      <c r="B181" s="9"/>
      <c r="C181" s="9"/>
      <c r="D181" s="9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5.75" customHeight="1">
      <c r="A182" s="10"/>
      <c r="B182" s="9"/>
      <c r="C182" s="9"/>
      <c r="D182" s="9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5.75" customHeight="1">
      <c r="A183" s="10"/>
      <c r="B183" s="9"/>
      <c r="C183" s="9"/>
      <c r="D183" s="9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5.75" customHeight="1">
      <c r="A184" s="10"/>
      <c r="B184" s="9"/>
      <c r="C184" s="9"/>
      <c r="D184" s="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5.75" customHeight="1">
      <c r="A185" s="10"/>
      <c r="B185" s="9"/>
      <c r="C185" s="9"/>
      <c r="D185" s="9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5.75" customHeight="1">
      <c r="A186" s="10"/>
      <c r="B186" s="9"/>
      <c r="C186" s="9"/>
      <c r="D186" s="9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5.75" customHeight="1">
      <c r="A187" s="10"/>
      <c r="B187" s="9"/>
      <c r="C187" s="9"/>
      <c r="D187" s="9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5.75" customHeight="1">
      <c r="A188" s="10"/>
      <c r="B188" s="9"/>
      <c r="C188" s="9"/>
      <c r="D188" s="9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5.75" customHeight="1">
      <c r="A189" s="10"/>
      <c r="B189" s="9"/>
      <c r="C189" s="9"/>
      <c r="D189" s="9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5.75" customHeight="1">
      <c r="A190" s="10"/>
      <c r="B190" s="9"/>
      <c r="C190" s="9"/>
      <c r="D190" s="9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5.75" customHeight="1">
      <c r="A191" s="10"/>
      <c r="B191" s="9"/>
      <c r="C191" s="9"/>
      <c r="D191" s="9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5.75" customHeight="1">
      <c r="A192" s="10"/>
      <c r="B192" s="9"/>
      <c r="C192" s="9"/>
      <c r="D192" s="9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5.75" customHeight="1">
      <c r="A193" s="10"/>
      <c r="B193" s="9"/>
      <c r="C193" s="9"/>
      <c r="D193" s="9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5.75" customHeight="1">
      <c r="A194" s="10"/>
      <c r="B194" s="9"/>
      <c r="C194" s="9"/>
      <c r="D194" s="9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5.75" customHeight="1">
      <c r="A195" s="10"/>
      <c r="B195" s="9"/>
      <c r="C195" s="9"/>
      <c r="D195" s="9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5.75" customHeight="1">
      <c r="A196" s="10"/>
      <c r="B196" s="9"/>
      <c r="C196" s="9"/>
      <c r="D196" s="9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5.75" customHeight="1">
      <c r="A197" s="10"/>
      <c r="B197" s="9"/>
      <c r="C197" s="9"/>
      <c r="D197" s="9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5.75" customHeight="1">
      <c r="A198" s="10"/>
      <c r="B198" s="9"/>
      <c r="C198" s="9"/>
      <c r="D198" s="9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5.75" customHeight="1">
      <c r="A199" s="10"/>
      <c r="B199" s="9"/>
      <c r="C199" s="9"/>
      <c r="D199" s="9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5.75" customHeight="1">
      <c r="A200" s="10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5.75" customHeight="1">
      <c r="A201" s="10"/>
      <c r="B201" s="9"/>
      <c r="C201" s="9"/>
      <c r="D201" s="9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5.75" customHeight="1">
      <c r="A202" s="10"/>
      <c r="B202" s="9"/>
      <c r="C202" s="9"/>
      <c r="D202" s="9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5.75" customHeight="1">
      <c r="A203" s="10"/>
      <c r="B203" s="9"/>
      <c r="C203" s="9"/>
      <c r="D203" s="9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5.75" customHeight="1">
      <c r="A204" s="10"/>
      <c r="B204" s="9"/>
      <c r="C204" s="9"/>
      <c r="D204" s="9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5.75" customHeight="1">
      <c r="A205" s="10"/>
      <c r="B205" s="9"/>
      <c r="C205" s="9"/>
      <c r="D205" s="9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5.75" customHeight="1">
      <c r="A206" s="10"/>
      <c r="B206" s="9"/>
      <c r="C206" s="9"/>
      <c r="D206" s="9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5.75" customHeight="1">
      <c r="A207" s="10"/>
      <c r="B207" s="9"/>
      <c r="C207" s="9"/>
      <c r="D207" s="9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5.75" customHeight="1">
      <c r="A208" s="10"/>
      <c r="B208" s="9"/>
      <c r="C208" s="9"/>
      <c r="D208" s="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5.75" customHeight="1">
      <c r="A209" s="10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5.75" customHeight="1">
      <c r="A210" s="10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5.75" customHeight="1">
      <c r="A211" s="10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5.75" customHeight="1">
      <c r="A212" s="10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5.75" customHeight="1">
      <c r="A213" s="10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5.75" customHeight="1">
      <c r="A214" s="10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5.75" customHeight="1">
      <c r="A215" s="10"/>
      <c r="B215" s="9"/>
      <c r="C215" s="9"/>
      <c r="D215" s="9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5.75" customHeight="1">
      <c r="A216" s="10"/>
      <c r="B216" s="9"/>
      <c r="C216" s="9"/>
      <c r="D216" s="9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5.75" customHeight="1">
      <c r="A217" s="10"/>
      <c r="B217" s="9"/>
      <c r="C217" s="9"/>
      <c r="D217" s="9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5.75" customHeight="1">
      <c r="A218" s="10"/>
      <c r="B218" s="9"/>
      <c r="C218" s="9"/>
      <c r="D218" s="9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5.75" customHeight="1">
      <c r="A219" s="10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5.75" customHeight="1">
      <c r="A220" s="10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5.75" customHeight="1">
      <c r="A221" s="10"/>
      <c r="B221" s="9"/>
      <c r="C221" s="9"/>
      <c r="D221" s="9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ht="15.75" customHeight="1">
      <c r="A222" s="10"/>
      <c r="B222" s="9"/>
      <c r="C222" s="9"/>
      <c r="D222" s="9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ht="15.75" customHeight="1">
      <c r="A223" s="10"/>
      <c r="B223" s="9"/>
      <c r="C223" s="9"/>
      <c r="D223" s="9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1">
    <mergeCell ref="W13:W14"/>
    <mergeCell ref="W15:W16"/>
    <mergeCell ref="W17:W19"/>
    <mergeCell ref="A1:AC1"/>
    <mergeCell ref="A3:AC3"/>
    <mergeCell ref="A4:AC4"/>
    <mergeCell ref="A6:A7"/>
    <mergeCell ref="B6:B7"/>
    <mergeCell ref="C6:C7"/>
    <mergeCell ref="D6:D7"/>
    <mergeCell ref="X6:AC6"/>
    <mergeCell ref="N6:R6"/>
    <mergeCell ref="AD6:AE6"/>
    <mergeCell ref="S6:S7"/>
    <mergeCell ref="T6:W6"/>
    <mergeCell ref="W10:W12"/>
    <mergeCell ref="E6:G6"/>
    <mergeCell ref="H6:H7"/>
    <mergeCell ref="I6:I7"/>
    <mergeCell ref="J6:K6"/>
    <mergeCell ref="L6:M6"/>
  </mergeCells>
  <hyperlinks>
    <hyperlink ref="H9" r:id="rId1" xr:uid="{00000000-0004-0000-0B00-000000000000}"/>
  </hyperlink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Biểu tổng hợp</vt:lpstr>
      <vt:lpstr>TP. Châu Đốc</vt:lpstr>
      <vt:lpstr>TP. Long Xuyên</vt:lpstr>
      <vt:lpstr>Tx. Tịnh Biên</vt:lpstr>
      <vt:lpstr>Tx. Tân Châu</vt:lpstr>
      <vt:lpstr>H. Thoại Sơn</vt:lpstr>
      <vt:lpstr>H. Tri Tôn</vt:lpstr>
      <vt:lpstr>H. Châu Thành</vt:lpstr>
      <vt:lpstr>H. Châu Phú</vt:lpstr>
      <vt:lpstr>H. Chợ Mới</vt:lpstr>
      <vt:lpstr>H. Phú Tân</vt:lpstr>
      <vt:lpstr>H. An Phú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Phuoc Nhan</dc:creator>
  <cp:lastModifiedBy>Vo Phuoc Nhan</cp:lastModifiedBy>
  <dcterms:created xsi:type="dcterms:W3CDTF">2015-06-05T18:17:20Z</dcterms:created>
  <dcterms:modified xsi:type="dcterms:W3CDTF">2024-12-03T07:26:08Z</dcterms:modified>
</cp:coreProperties>
</file>